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2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y-s5\Desktop\"/>
    </mc:Choice>
  </mc:AlternateContent>
  <xr:revisionPtr revIDLastSave="0" documentId="13_ncr:1_{4842ADAE-A2D5-4E22-B3AF-D38C1955307F}" xr6:coauthVersionLast="47" xr6:coauthVersionMax="47" xr10:uidLastSave="{00000000-0000-0000-0000-000000000000}"/>
  <bookViews>
    <workbookView xWindow="-120" yWindow="-120" windowWidth="29040" windowHeight="15840" firstSheet="2" activeTab="2" xr2:uid="{00000000-000D-0000-FFFF-FFFF00000000}"/>
  </bookViews>
  <sheets>
    <sheet name="画像番号" sheetId="1" state="hidden" r:id="rId1"/>
    <sheet name="データベース" sheetId="2" state="hidden" r:id="rId2"/>
    <sheet name="問題" sheetId="3" r:id="rId3"/>
    <sheet name="回答" sheetId="4" r:id="rId4"/>
    <sheet name="読上データ" sheetId="6" state="hidden" r:id="rId5"/>
  </sheets>
  <definedNames>
    <definedName name="回答画像表">INDEX(データベース!$D$1:$D$45,画像番号!$F$1,1)</definedName>
    <definedName name="回答画像裏">INDEX(データベース!$E$1:$E$45,画像番号!$F$1,1)</definedName>
    <definedName name="参照画像1">INDEX(データベース!$D$1:$D$45,画像番号!$C$1,1)</definedName>
    <definedName name="参照画像10">INDEX(データベース!$D$1:$D$45,画像番号!$C$10,1)</definedName>
    <definedName name="参照画像11">INDEX(データベース!$D$1:$D$45,画像番号!$C$11,1)</definedName>
    <definedName name="参照画像12">INDEX(データベース!$D$1:$D$45,画像番号!$C$12,1)</definedName>
    <definedName name="参照画像13">INDEX(データベース!$D$1:$D$45,画像番号!$C$13,1)</definedName>
    <definedName name="参照画像14">INDEX(データベース!$D$1:$D$45,画像番号!$C$14,1)</definedName>
    <definedName name="参照画像15">INDEX(データベース!$D$1:$D$45,画像番号!$C$15,1)</definedName>
    <definedName name="参照画像16">INDEX(データベース!$D$1:$D$45,画像番号!$C$16,1)</definedName>
    <definedName name="参照画像17">INDEX(データベース!$D$1:$D$45,画像番号!$C$17,1)</definedName>
    <definedName name="参照画像18">INDEX(データベース!$D$1:$D$45,画像番号!$C$18,1)</definedName>
    <definedName name="参照画像19">INDEX(データベース!$D$1:$D$45,画像番号!$C$19,1)</definedName>
    <definedName name="参照画像2">INDEX(データベース!$D$1:$D$45,画像番号!$C$2,1)</definedName>
    <definedName name="参照画像20">INDEX(データベース!$D$1:$D$45,画像番号!$C$20,1)</definedName>
    <definedName name="参照画像21">INDEX(データベース!$D$1:$D$45,画像番号!$C$21,1)</definedName>
    <definedName name="参照画像22">INDEX(データベース!$D$1:$D$45,画像番号!$C$22,1)</definedName>
    <definedName name="参照画像23">INDEX(データベース!$D$1:$D$45,画像番号!$C$23,1)</definedName>
    <definedName name="参照画像24">INDEX(データベース!$D$1:$D$45,画像番号!$C$24,1)</definedName>
    <definedName name="参照画像3">INDEX(データベース!$D$1:$D$45,画像番号!$C$3,1)</definedName>
    <definedName name="参照画像4">INDEX(データベース!$D$1:$D$45,画像番号!$C$4,1)</definedName>
    <definedName name="参照画像5">INDEX(データベース!$D$1:$D$45,画像番号!$C$5,1)</definedName>
    <definedName name="参照画像6">INDEX(データベース!$D$1:$D$45,画像番号!$C$6,1)</definedName>
    <definedName name="参照画像7">INDEX(データベース!$D$1:$D$45,画像番号!$C$7,1)</definedName>
    <definedName name="参照画像8">INDEX(データベース!$D$1:$D$45,画像番号!$C$8,1)</definedName>
    <definedName name="参照画像9">INDEX(データベース!$D$1:$D$45,画像番号!$C$9,1)</definedName>
    <definedName name="読上画像">INDEX(読上データ!$H$2:$H$46,読上データ!$B$2)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46" i="6" l="1"/>
  <c r="K45" i="6"/>
  <c r="K44" i="6"/>
  <c r="K43" i="6"/>
  <c r="K42" i="6"/>
  <c r="K41" i="6"/>
  <c r="K40" i="6"/>
  <c r="K39" i="6"/>
  <c r="K38" i="6"/>
  <c r="K37" i="6"/>
  <c r="K36" i="6"/>
  <c r="K35" i="6"/>
  <c r="K34" i="6"/>
  <c r="K33" i="6"/>
  <c r="K32" i="6"/>
  <c r="K31" i="6"/>
  <c r="K30" i="6"/>
  <c r="K29" i="6"/>
  <c r="K28" i="6"/>
  <c r="K27" i="6"/>
  <c r="K26" i="6"/>
  <c r="K25" i="6"/>
  <c r="K24" i="6"/>
  <c r="K23" i="6"/>
  <c r="K22" i="6"/>
  <c r="K21" i="6"/>
  <c r="K20" i="6"/>
  <c r="K19" i="6"/>
  <c r="K18" i="6"/>
  <c r="K17" i="6"/>
  <c r="K16" i="6"/>
  <c r="K15" i="6"/>
  <c r="K14" i="6"/>
  <c r="K13" i="6"/>
  <c r="K12" i="6"/>
  <c r="K11" i="6"/>
  <c r="K10" i="6"/>
  <c r="K9" i="6"/>
  <c r="K8" i="6"/>
  <c r="K7" i="6"/>
  <c r="K6" i="6"/>
  <c r="K5" i="6"/>
  <c r="K4" i="6"/>
  <c r="K3" i="6"/>
  <c r="K2" i="6"/>
  <c r="L3" i="6" l="1"/>
  <c r="L15" i="6"/>
  <c r="L27" i="6"/>
  <c r="L39" i="6"/>
  <c r="L4" i="6"/>
  <c r="L8" i="6"/>
  <c r="L12" i="6"/>
  <c r="L16" i="6"/>
  <c r="L20" i="6"/>
  <c r="L24" i="6"/>
  <c r="L28" i="6"/>
  <c r="L32" i="6"/>
  <c r="L36" i="6"/>
  <c r="L40" i="6"/>
  <c r="L44" i="6"/>
  <c r="L11" i="6"/>
  <c r="L23" i="6"/>
  <c r="L35" i="6"/>
  <c r="L5" i="6"/>
  <c r="L9" i="6"/>
  <c r="L13" i="6"/>
  <c r="L17" i="6"/>
  <c r="L21" i="6"/>
  <c r="L25" i="6"/>
  <c r="L29" i="6"/>
  <c r="L33" i="6"/>
  <c r="L37" i="6"/>
  <c r="L41" i="6"/>
  <c r="L45" i="6"/>
  <c r="L7" i="6"/>
  <c r="L19" i="6"/>
  <c r="L31" i="6"/>
  <c r="L43" i="6"/>
  <c r="L6" i="6"/>
  <c r="L10" i="6"/>
  <c r="L14" i="6"/>
  <c r="L18" i="6"/>
  <c r="L22" i="6"/>
  <c r="L26" i="6"/>
  <c r="L30" i="6"/>
  <c r="L34" i="6"/>
  <c r="L38" i="6"/>
  <c r="L42" i="6"/>
  <c r="L46" i="6"/>
  <c r="L2" i="6"/>
  <c r="M2" i="3" l="1"/>
  <c r="B2" i="6" s="1"/>
  <c r="I43" i="6" l="1"/>
  <c r="F1" i="1"/>
  <c r="I37" i="6"/>
  <c r="I6" i="6"/>
  <c r="I30" i="6"/>
  <c r="I29" i="6"/>
  <c r="I21" i="6"/>
  <c r="I17" i="6"/>
  <c r="I20" i="6"/>
  <c r="I45" i="6"/>
  <c r="I39" i="6"/>
  <c r="I36" i="6"/>
  <c r="I46" i="6"/>
  <c r="I16" i="6"/>
  <c r="I34" i="6"/>
  <c r="I38" i="6"/>
  <c r="I9" i="6"/>
  <c r="I24" i="6"/>
  <c r="I31" i="6"/>
  <c r="I25" i="6"/>
  <c r="I28" i="6"/>
  <c r="I35" i="6"/>
  <c r="I22" i="6"/>
  <c r="I15" i="6"/>
  <c r="I12" i="6"/>
  <c r="I11" i="6"/>
  <c r="I41" i="6"/>
  <c r="I40" i="6"/>
  <c r="I8" i="6"/>
  <c r="I7" i="6"/>
  <c r="I5" i="6"/>
  <c r="I4" i="6"/>
  <c r="I23" i="6"/>
  <c r="I14" i="6"/>
  <c r="I10" i="6"/>
  <c r="I19" i="6"/>
  <c r="I42" i="6"/>
  <c r="I18" i="6"/>
  <c r="I3" i="6"/>
  <c r="I27" i="6"/>
  <c r="I26" i="6"/>
  <c r="I44" i="6"/>
  <c r="I33" i="6"/>
  <c r="I32" i="6"/>
  <c r="I2" i="6"/>
  <c r="I13" i="6"/>
  <c r="C2" i="6" l="1"/>
  <c r="C3" i="6"/>
  <c r="C6" i="6"/>
  <c r="C5" i="6"/>
  <c r="C22" i="6"/>
  <c r="C21" i="6"/>
  <c r="C14" i="6"/>
  <c r="C11" i="6"/>
  <c r="C16" i="6"/>
  <c r="C12" i="6"/>
  <c r="C20" i="6"/>
  <c r="C10" i="6"/>
  <c r="C13" i="6"/>
  <c r="C18" i="6"/>
  <c r="C7" i="6"/>
  <c r="C24" i="6"/>
  <c r="C23" i="6"/>
  <c r="C8" i="6"/>
  <c r="C9" i="6"/>
  <c r="C19" i="6"/>
  <c r="C4" i="6"/>
  <c r="C15" i="6"/>
  <c r="C25" i="6"/>
  <c r="C17" i="6"/>
  <c r="J2" i="6"/>
  <c r="J41" i="6"/>
  <c r="J38" i="6"/>
  <c r="J9" i="6"/>
  <c r="J35" i="6"/>
  <c r="J5" i="6"/>
  <c r="J21" i="6"/>
  <c r="J32" i="6"/>
  <c r="J42" i="6"/>
  <c r="J11" i="6"/>
  <c r="J13" i="6"/>
  <c r="J23" i="6"/>
  <c r="J7" i="6"/>
  <c r="J44" i="6"/>
  <c r="J10" i="6"/>
  <c r="J19" i="6"/>
  <c r="J8" i="6"/>
  <c r="J14" i="6"/>
  <c r="J33" i="6"/>
  <c r="J4" i="6"/>
  <c r="J31" i="6"/>
  <c r="J26" i="6"/>
  <c r="J12" i="6"/>
  <c r="J22" i="6"/>
  <c r="J27" i="6"/>
  <c r="J25" i="6"/>
  <c r="J34" i="6"/>
  <c r="J15" i="6"/>
  <c r="J6" i="6"/>
  <c r="J3" i="6"/>
  <c r="J24" i="6"/>
  <c r="J30" i="6"/>
  <c r="J40" i="6"/>
  <c r="J39" i="6"/>
  <c r="J43" i="6"/>
  <c r="J29" i="6"/>
  <c r="J46" i="6"/>
  <c r="J18" i="6"/>
  <c r="J20" i="6"/>
  <c r="J36" i="6"/>
  <c r="J16" i="6"/>
  <c r="J37" i="6"/>
  <c r="J28" i="6"/>
  <c r="J45" i="6"/>
  <c r="J17" i="6"/>
  <c r="B24" i="6" l="1"/>
  <c r="B20" i="6"/>
  <c r="B16" i="6"/>
  <c r="B12" i="6"/>
  <c r="B8" i="6"/>
  <c r="B4" i="6"/>
  <c r="B18" i="6"/>
  <c r="B10" i="6"/>
  <c r="B25" i="6"/>
  <c r="B13" i="6"/>
  <c r="B5" i="6"/>
  <c r="B23" i="6"/>
  <c r="B19" i="6"/>
  <c r="B15" i="6"/>
  <c r="B11" i="6"/>
  <c r="B7" i="6"/>
  <c r="B22" i="6"/>
  <c r="B14" i="6"/>
  <c r="B6" i="6"/>
  <c r="B21" i="6"/>
  <c r="B17" i="6"/>
  <c r="B9" i="6"/>
  <c r="B3" i="6"/>
  <c r="D13" i="6" l="1"/>
  <c r="D16" i="6"/>
  <c r="D25" i="6"/>
  <c r="D18" i="6"/>
  <c r="D9" i="6"/>
  <c r="D20" i="6"/>
  <c r="D24" i="6"/>
  <c r="D3" i="6"/>
  <c r="D8" i="6"/>
  <c r="D6" i="6"/>
  <c r="D12" i="6"/>
  <c r="D21" i="6"/>
  <c r="D10" i="6"/>
  <c r="D5" i="6"/>
  <c r="D14" i="6"/>
  <c r="D11" i="6"/>
  <c r="D7" i="6"/>
  <c r="D23" i="6"/>
  <c r="D15" i="6"/>
  <c r="D22" i="6"/>
  <c r="D17" i="6"/>
  <c r="D19" i="6"/>
  <c r="D4" i="6"/>
  <c r="D2" i="6"/>
  <c r="C1" i="1" l="1"/>
  <c r="C2" i="1"/>
  <c r="C3" i="1" l="1"/>
  <c r="C4" i="1" l="1"/>
  <c r="C5" i="1" l="1"/>
  <c r="C6" i="1" l="1"/>
  <c r="C7" i="1" l="1"/>
  <c r="C8" i="1" l="1"/>
  <c r="C9" i="1" l="1"/>
  <c r="C10" i="1" l="1"/>
  <c r="C11" i="1" l="1"/>
  <c r="C12" i="1" l="1"/>
  <c r="C13" i="1" l="1"/>
  <c r="C14" i="1" l="1"/>
  <c r="C15" i="1" l="1"/>
  <c r="C16" i="1" l="1"/>
  <c r="C17" i="1" l="1"/>
  <c r="C18" i="1" l="1"/>
  <c r="C19" i="1" l="1"/>
  <c r="C20" i="1" l="1"/>
  <c r="C21" i="1" l="1"/>
  <c r="C22" i="1" l="1"/>
  <c r="C23" i="1" l="1"/>
  <c r="C24" i="1" l="1"/>
  <c r="F2" i="1" l="1"/>
  <c r="C2" i="4" s="1"/>
</calcChain>
</file>

<file path=xl/sharedStrings.xml><?xml version="1.0" encoding="utf-8"?>
<sst xmlns="http://schemas.openxmlformats.org/spreadsheetml/2006/main" count="123" uniqueCount="118">
  <si>
    <t>あ</t>
    <phoneticPr fontId="1"/>
  </si>
  <si>
    <t>い</t>
    <phoneticPr fontId="1"/>
  </si>
  <si>
    <t>う</t>
    <phoneticPr fontId="1"/>
  </si>
  <si>
    <t>え</t>
    <phoneticPr fontId="1"/>
  </si>
  <si>
    <t>お</t>
    <phoneticPr fontId="1"/>
  </si>
  <si>
    <t>か</t>
    <phoneticPr fontId="1"/>
  </si>
  <si>
    <t>き</t>
    <phoneticPr fontId="1"/>
  </si>
  <si>
    <t>く</t>
    <phoneticPr fontId="1"/>
  </si>
  <si>
    <t>け</t>
    <phoneticPr fontId="1"/>
  </si>
  <si>
    <t>こ</t>
    <phoneticPr fontId="1"/>
  </si>
  <si>
    <t>さ</t>
    <phoneticPr fontId="1"/>
  </si>
  <si>
    <t>し</t>
    <phoneticPr fontId="1"/>
  </si>
  <si>
    <t>す</t>
    <phoneticPr fontId="1"/>
  </si>
  <si>
    <t>せ</t>
    <phoneticPr fontId="1"/>
  </si>
  <si>
    <t>そ</t>
    <phoneticPr fontId="1"/>
  </si>
  <si>
    <t>た</t>
    <phoneticPr fontId="1"/>
  </si>
  <si>
    <t>ち</t>
    <phoneticPr fontId="1"/>
  </si>
  <si>
    <t>つ</t>
    <phoneticPr fontId="1"/>
  </si>
  <si>
    <t>て</t>
    <phoneticPr fontId="1"/>
  </si>
  <si>
    <t>と</t>
    <phoneticPr fontId="1"/>
  </si>
  <si>
    <t>な</t>
    <phoneticPr fontId="1"/>
  </si>
  <si>
    <t>に</t>
    <phoneticPr fontId="1"/>
  </si>
  <si>
    <t>ぬ</t>
    <phoneticPr fontId="1"/>
  </si>
  <si>
    <t>ね</t>
    <phoneticPr fontId="1"/>
  </si>
  <si>
    <t>の</t>
    <phoneticPr fontId="1"/>
  </si>
  <si>
    <t>は</t>
    <phoneticPr fontId="1"/>
  </si>
  <si>
    <t>ひ</t>
    <phoneticPr fontId="1"/>
  </si>
  <si>
    <t>ふ</t>
    <phoneticPr fontId="1"/>
  </si>
  <si>
    <t>へ</t>
    <phoneticPr fontId="1"/>
  </si>
  <si>
    <t>ほ</t>
    <phoneticPr fontId="1"/>
  </si>
  <si>
    <t>ま</t>
    <phoneticPr fontId="1"/>
  </si>
  <si>
    <t>み</t>
    <phoneticPr fontId="1"/>
  </si>
  <si>
    <t>む</t>
    <phoneticPr fontId="1"/>
  </si>
  <si>
    <t>め</t>
    <phoneticPr fontId="1"/>
  </si>
  <si>
    <t>も</t>
    <phoneticPr fontId="1"/>
  </si>
  <si>
    <t>や</t>
    <phoneticPr fontId="1"/>
  </si>
  <si>
    <t>ゆ</t>
    <phoneticPr fontId="1"/>
  </si>
  <si>
    <t>よ</t>
    <phoneticPr fontId="1"/>
  </si>
  <si>
    <t>わ</t>
    <phoneticPr fontId="1"/>
  </si>
  <si>
    <t>を</t>
    <phoneticPr fontId="1"/>
  </si>
  <si>
    <t>参照画像1</t>
    <rPh sb="0" eb="2">
      <t>サンショウ</t>
    </rPh>
    <rPh sb="2" eb="4">
      <t>ガゾウ</t>
    </rPh>
    <phoneticPr fontId="1"/>
  </si>
  <si>
    <t>参照画像2</t>
    <rPh sb="0" eb="2">
      <t>サンショウ</t>
    </rPh>
    <rPh sb="2" eb="4">
      <t>ガゾウ</t>
    </rPh>
    <phoneticPr fontId="1"/>
  </si>
  <si>
    <t>参照画像3</t>
    <rPh sb="0" eb="2">
      <t>サンショウ</t>
    </rPh>
    <rPh sb="2" eb="4">
      <t>ガゾウ</t>
    </rPh>
    <phoneticPr fontId="1"/>
  </si>
  <si>
    <t>参照画像4</t>
    <rPh sb="0" eb="2">
      <t>サンショウ</t>
    </rPh>
    <rPh sb="2" eb="4">
      <t>ガゾウ</t>
    </rPh>
    <phoneticPr fontId="1"/>
  </si>
  <si>
    <t>参照画像5</t>
    <rPh sb="0" eb="2">
      <t>サンショウ</t>
    </rPh>
    <rPh sb="2" eb="4">
      <t>ガゾウ</t>
    </rPh>
    <phoneticPr fontId="1"/>
  </si>
  <si>
    <t>参照画像6</t>
    <rPh sb="0" eb="2">
      <t>サンショウ</t>
    </rPh>
    <rPh sb="2" eb="4">
      <t>ガゾウ</t>
    </rPh>
    <phoneticPr fontId="1"/>
  </si>
  <si>
    <t>参照画像7</t>
    <rPh sb="0" eb="2">
      <t>サンショウ</t>
    </rPh>
    <rPh sb="2" eb="4">
      <t>ガゾウ</t>
    </rPh>
    <phoneticPr fontId="1"/>
  </si>
  <si>
    <t>参照画像8</t>
    <rPh sb="0" eb="2">
      <t>サンショウ</t>
    </rPh>
    <rPh sb="2" eb="4">
      <t>ガゾウ</t>
    </rPh>
    <phoneticPr fontId="1"/>
  </si>
  <si>
    <t>参照画像9</t>
    <rPh sb="0" eb="2">
      <t>サンショウ</t>
    </rPh>
    <rPh sb="2" eb="4">
      <t>ガゾウ</t>
    </rPh>
    <phoneticPr fontId="1"/>
  </si>
  <si>
    <t>参照画像10</t>
    <rPh sb="0" eb="2">
      <t>サンショウ</t>
    </rPh>
    <rPh sb="2" eb="4">
      <t>ガゾウ</t>
    </rPh>
    <phoneticPr fontId="1"/>
  </si>
  <si>
    <t>参照画像11</t>
    <rPh sb="0" eb="2">
      <t>サンショウ</t>
    </rPh>
    <rPh sb="2" eb="4">
      <t>ガゾウ</t>
    </rPh>
    <phoneticPr fontId="1"/>
  </si>
  <si>
    <t>参照画像12</t>
    <rPh sb="0" eb="2">
      <t>サンショウ</t>
    </rPh>
    <rPh sb="2" eb="4">
      <t>ガゾウ</t>
    </rPh>
    <phoneticPr fontId="1"/>
  </si>
  <si>
    <t>回答画像</t>
    <rPh sb="0" eb="2">
      <t>カイトウ</t>
    </rPh>
    <rPh sb="2" eb="4">
      <t>ガゾウ</t>
    </rPh>
    <phoneticPr fontId="1"/>
  </si>
  <si>
    <t>回答番号</t>
    <rPh sb="0" eb="2">
      <t>カイトウ</t>
    </rPh>
    <rPh sb="2" eb="4">
      <t>バンゴウ</t>
    </rPh>
    <phoneticPr fontId="1"/>
  </si>
  <si>
    <t>回答：</t>
    <rPh sb="0" eb="2">
      <t>カイトウ</t>
    </rPh>
    <phoneticPr fontId="1"/>
  </si>
  <si>
    <t>ら</t>
    <phoneticPr fontId="4"/>
  </si>
  <si>
    <t>り</t>
    <phoneticPr fontId="4"/>
  </si>
  <si>
    <t>る</t>
    <phoneticPr fontId="4"/>
  </si>
  <si>
    <t>れ</t>
    <phoneticPr fontId="4"/>
  </si>
  <si>
    <t>ろ</t>
    <phoneticPr fontId="4"/>
  </si>
  <si>
    <t>参照画像13</t>
    <rPh sb="0" eb="2">
      <t>サンショウ</t>
    </rPh>
    <rPh sb="2" eb="4">
      <t>ガゾウ</t>
    </rPh>
    <phoneticPr fontId="1"/>
  </si>
  <si>
    <t>参照画像14</t>
    <rPh sb="0" eb="2">
      <t>サンショウ</t>
    </rPh>
    <rPh sb="2" eb="4">
      <t>ガゾウ</t>
    </rPh>
    <phoneticPr fontId="1"/>
  </si>
  <si>
    <t>参照画像15</t>
    <rPh sb="0" eb="2">
      <t>サンショウ</t>
    </rPh>
    <rPh sb="2" eb="4">
      <t>ガゾウ</t>
    </rPh>
    <phoneticPr fontId="1"/>
  </si>
  <si>
    <t>参照画像16</t>
    <rPh sb="0" eb="2">
      <t>サンショウ</t>
    </rPh>
    <rPh sb="2" eb="4">
      <t>ガゾウ</t>
    </rPh>
    <phoneticPr fontId="1"/>
  </si>
  <si>
    <t>参照画像17</t>
    <rPh sb="0" eb="2">
      <t>サンショウ</t>
    </rPh>
    <rPh sb="2" eb="4">
      <t>ガゾウ</t>
    </rPh>
    <phoneticPr fontId="1"/>
  </si>
  <si>
    <t>参照画像18</t>
    <rPh sb="0" eb="2">
      <t>サンショウ</t>
    </rPh>
    <rPh sb="2" eb="4">
      <t>ガゾウ</t>
    </rPh>
    <phoneticPr fontId="1"/>
  </si>
  <si>
    <t>参照画像19</t>
    <rPh sb="0" eb="2">
      <t>サンショウ</t>
    </rPh>
    <rPh sb="2" eb="4">
      <t>ガゾウ</t>
    </rPh>
    <phoneticPr fontId="1"/>
  </si>
  <si>
    <t>参照画像20</t>
    <rPh sb="0" eb="2">
      <t>サンショウ</t>
    </rPh>
    <rPh sb="2" eb="4">
      <t>ガゾウ</t>
    </rPh>
    <phoneticPr fontId="1"/>
  </si>
  <si>
    <t>参照画像21</t>
    <rPh sb="0" eb="2">
      <t>サンショウ</t>
    </rPh>
    <rPh sb="2" eb="4">
      <t>ガゾウ</t>
    </rPh>
    <phoneticPr fontId="1"/>
  </si>
  <si>
    <t>参照画像22</t>
    <rPh sb="0" eb="2">
      <t>サンショウ</t>
    </rPh>
    <rPh sb="2" eb="4">
      <t>ガゾウ</t>
    </rPh>
    <phoneticPr fontId="1"/>
  </si>
  <si>
    <t>参照画像23</t>
    <rPh sb="0" eb="2">
      <t>サンショウ</t>
    </rPh>
    <rPh sb="2" eb="4">
      <t>ガゾウ</t>
    </rPh>
    <phoneticPr fontId="1"/>
  </si>
  <si>
    <t>参照画像24</t>
    <rPh sb="0" eb="2">
      <t>サンショウ</t>
    </rPh>
    <rPh sb="2" eb="4">
      <t>ガゾウ</t>
    </rPh>
    <phoneticPr fontId="1"/>
  </si>
  <si>
    <t>を</t>
  </si>
  <si>
    <t>よ</t>
  </si>
  <si>
    <t>ゆ</t>
  </si>
  <si>
    <t>や</t>
  </si>
  <si>
    <t>も</t>
  </si>
  <si>
    <t>め</t>
  </si>
  <si>
    <t>む</t>
  </si>
  <si>
    <t>み</t>
  </si>
  <si>
    <t>ま</t>
  </si>
  <si>
    <t>ほ</t>
  </si>
  <si>
    <t>へ</t>
  </si>
  <si>
    <t>ふ</t>
  </si>
  <si>
    <t>ひ</t>
  </si>
  <si>
    <t>は</t>
  </si>
  <si>
    <t>の</t>
  </si>
  <si>
    <t>ね</t>
  </si>
  <si>
    <t>ぬ</t>
  </si>
  <si>
    <t>に</t>
  </si>
  <si>
    <t>な</t>
  </si>
  <si>
    <t>回答</t>
    <rPh sb="0" eb="2">
      <t>カイトウ</t>
    </rPh>
    <phoneticPr fontId="1"/>
  </si>
  <si>
    <t>わ</t>
    <phoneticPr fontId="4"/>
  </si>
  <si>
    <t>と</t>
  </si>
  <si>
    <t>て</t>
  </si>
  <si>
    <t>つ</t>
  </si>
  <si>
    <t>ち</t>
  </si>
  <si>
    <t>た</t>
  </si>
  <si>
    <t>そ</t>
  </si>
  <si>
    <t>せ</t>
  </si>
  <si>
    <t>す</t>
  </si>
  <si>
    <t>し</t>
  </si>
  <si>
    <t>さ</t>
  </si>
  <si>
    <t>こ</t>
  </si>
  <si>
    <t>け</t>
  </si>
  <si>
    <t>く</t>
  </si>
  <si>
    <t>き</t>
  </si>
  <si>
    <t>か</t>
  </si>
  <si>
    <t>お</t>
  </si>
  <si>
    <t>え</t>
  </si>
  <si>
    <t>う</t>
  </si>
  <si>
    <t>い</t>
  </si>
  <si>
    <t>あ</t>
  </si>
  <si>
    <t>・回答済みリスト</t>
    <phoneticPr fontId="1"/>
  </si>
  <si>
    <t>表示画像用データ</t>
    <rPh sb="0" eb="4">
      <t>ヒョウジガゾウ</t>
    </rPh>
    <rPh sb="4" eb="5">
      <t>ヨウ</t>
    </rPh>
    <phoneticPr fontId="1"/>
  </si>
  <si>
    <t>読み札</t>
    <rPh sb="0" eb="1">
      <t>ヨ</t>
    </rPh>
    <rPh sb="2" eb="3">
      <t>フダ</t>
    </rPh>
    <phoneticPr fontId="1"/>
  </si>
  <si>
    <t>表示画像用
キーデータ</t>
    <rPh sb="0" eb="2">
      <t>ヒョウジ</t>
    </rPh>
    <rPh sb="2" eb="4">
      <t>ガゾウ</t>
    </rPh>
    <rPh sb="4" eb="5">
      <t>ヨウ</t>
    </rPh>
    <phoneticPr fontId="1"/>
  </si>
  <si>
    <t>回答画像用
キーデータ</t>
    <rPh sb="0" eb="2">
      <t>カイトウ</t>
    </rPh>
    <rPh sb="2" eb="4">
      <t>ガゾウ</t>
    </rPh>
    <rPh sb="4" eb="5">
      <t>ヨウ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</si>
</sst>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2" x14ac:knownFonts="1"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8"/>
      <color theme="1"/>
      <name val="游ゴシック"/>
      <family val="2"/>
      <charset val="128"/>
      <scheme val="minor"/>
    </font>
    <font>
      <b/>
      <sz val="14"/>
      <color theme="1"/>
      <name val="游ゴシック"/>
      <family val="3"/>
      <charset val="128"/>
      <scheme val="minor"/>
    </font>
    <font>
      <sz val="6"/>
      <name val="游ゴシック"/>
      <family val="3"/>
      <charset val="128"/>
      <scheme val="minor"/>
    </font>
    <font>
      <sz val="11"/>
      <color theme="1"/>
      <name val="游ゴシック"/>
      <family val="2"/>
      <scheme val="minor"/>
    </font>
    <font>
      <sz val="24"/>
      <color theme="1"/>
      <name val="游ゴシック"/>
      <family val="2"/>
      <scheme val="minor"/>
    </font>
    <font>
      <sz val="24"/>
      <color theme="1"/>
      <name val="游ゴシック"/>
      <family val="3"/>
      <charset val="128"/>
      <scheme val="minor"/>
    </font>
    <font>
      <b/>
      <sz val="24"/>
      <color rgb="FFFF0000"/>
      <name val="游ゴシック"/>
      <family val="3"/>
      <charset val="128"/>
      <scheme val="minor"/>
    </font>
    <font>
      <sz val="11"/>
      <color theme="1"/>
      <name val="游ゴシック"/>
      <family val="2"/>
      <charset val="128"/>
      <scheme val="minor"/>
    </font>
    <font>
      <sz val="16"/>
      <color theme="1"/>
      <name val="游ゴシック"/>
      <family val="2"/>
      <charset val="128"/>
      <scheme val="minor"/>
    </font>
    <font>
      <sz val="18"/>
      <color theme="1"/>
      <name val="游ゴシック"/>
      <family val="3"/>
      <charset val="128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8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3">
    <xf numFmtId="0" fontId="0" fillId="0" borderId="0">
      <alignment vertical="center"/>
    </xf>
    <xf numFmtId="0" fontId="5" fillId="0" borderId="0"/>
    <xf numFmtId="38" fontId="9" fillId="0" borderId="0" applyFont="0" applyFill="0" applyBorder="0" applyAlignment="0" applyProtection="0">
      <alignment vertical="center"/>
    </xf>
  </cellStyleXfs>
  <cellXfs count="27">
    <xf numFmtId="0" fontId="0" fillId="0" borderId="0" xfId="0">
      <alignment vertical="center"/>
    </xf>
    <xf numFmtId="0" fontId="2" fillId="0" borderId="1" xfId="0" applyFont="1" applyBorder="1" applyAlignment="1">
      <alignment horizontal="left" vertical="top"/>
    </xf>
    <xf numFmtId="0" fontId="3" fillId="0" borderId="2" xfId="0" applyFont="1" applyBorder="1" applyAlignment="1">
      <alignment horizontal="right" vertical="center"/>
    </xf>
    <xf numFmtId="0" fontId="3" fillId="0" borderId="3" xfId="0" applyFont="1" applyBorder="1" applyAlignment="1">
      <alignment horizontal="left" vertical="center"/>
    </xf>
    <xf numFmtId="0" fontId="0" fillId="0" borderId="0" xfId="0" applyAlignment="1"/>
    <xf numFmtId="0" fontId="5" fillId="0" borderId="0" xfId="1"/>
    <xf numFmtId="0" fontId="5" fillId="0" borderId="0" xfId="1" applyAlignment="1">
      <alignment vertical="center"/>
    </xf>
    <xf numFmtId="0" fontId="7" fillId="0" borderId="4" xfId="1" applyFont="1" applyBorder="1" applyAlignment="1">
      <alignment vertical="center"/>
    </xf>
    <xf numFmtId="0" fontId="6" fillId="0" borderId="4" xfId="1" applyFont="1" applyFill="1" applyBorder="1" applyAlignment="1">
      <alignment horizontal="center" vertical="center"/>
    </xf>
    <xf numFmtId="0" fontId="8" fillId="0" borderId="0" xfId="1" applyFont="1" applyAlignment="1">
      <alignment vertical="center"/>
    </xf>
    <xf numFmtId="40" fontId="5" fillId="0" borderId="0" xfId="2" applyNumberFormat="1" applyFont="1" applyAlignment="1"/>
    <xf numFmtId="0" fontId="5" fillId="0" borderId="4" xfId="1" applyBorder="1" applyAlignment="1">
      <alignment horizontal="center" vertical="center"/>
    </xf>
    <xf numFmtId="40" fontId="5" fillId="0" borderId="4" xfId="2" applyNumberFormat="1" applyFont="1" applyBorder="1" applyAlignment="1">
      <alignment horizontal="center" vertical="center"/>
    </xf>
    <xf numFmtId="0" fontId="5" fillId="2" borderId="4" xfId="1" applyFill="1" applyBorder="1" applyAlignment="1">
      <alignment horizontal="center" vertical="center"/>
    </xf>
    <xf numFmtId="0" fontId="10" fillId="0" borderId="1" xfId="0" applyFont="1" applyBorder="1" applyAlignment="1">
      <alignment horizontal="left" vertical="top"/>
    </xf>
    <xf numFmtId="0" fontId="11" fillId="0" borderId="0" xfId="1" applyFont="1" applyAlignment="1">
      <alignment vertical="center"/>
    </xf>
    <xf numFmtId="0" fontId="11" fillId="2" borderId="0" xfId="1" applyFont="1" applyFill="1" applyAlignment="1">
      <alignment horizontal="center" vertical="center"/>
    </xf>
    <xf numFmtId="0" fontId="11" fillId="0" borderId="0" xfId="1" applyFont="1"/>
    <xf numFmtId="0" fontId="11" fillId="0" borderId="0" xfId="0" applyFont="1" applyAlignment="1">
      <alignment horizontal="left"/>
    </xf>
    <xf numFmtId="0" fontId="5" fillId="0" borderId="0" xfId="1" applyAlignment="1">
      <alignment horizontal="center" vertical="center"/>
    </xf>
    <xf numFmtId="0" fontId="5" fillId="0" borderId="5" xfId="1" applyBorder="1" applyAlignment="1">
      <alignment horizontal="center" vertical="center"/>
    </xf>
    <xf numFmtId="0" fontId="5" fillId="0" borderId="6" xfId="1" applyBorder="1" applyAlignment="1">
      <alignment horizontal="center" vertical="center"/>
    </xf>
    <xf numFmtId="0" fontId="5" fillId="0" borderId="7" xfId="1" applyBorder="1" applyAlignment="1">
      <alignment horizontal="center" vertical="center"/>
    </xf>
    <xf numFmtId="40" fontId="5" fillId="0" borderId="5" xfId="2" applyNumberFormat="1" applyFont="1" applyBorder="1" applyAlignment="1">
      <alignment horizontal="center" wrapText="1"/>
    </xf>
    <xf numFmtId="40" fontId="5" fillId="0" borderId="7" xfId="2" applyNumberFormat="1" applyFont="1" applyBorder="1" applyAlignment="1">
      <alignment horizontal="center"/>
    </xf>
    <xf numFmtId="0" fontId="5" fillId="0" borderId="5" xfId="1" applyBorder="1" applyAlignment="1">
      <alignment horizontal="center" wrapText="1"/>
    </xf>
    <xf numFmtId="0" fontId="5" fillId="0" borderId="7" xfId="1" applyBorder="1" applyAlignment="1">
      <alignment horizontal="center"/>
    </xf>
  </cellXfs>
  <cellStyles count="3">
    <cellStyle name="桁区切り" xfId="2" builtinId="6"/>
    <cellStyle name="標準" xfId="0" builtinId="0"/>
    <cellStyle name="標準 2" xfId="1" xr:uid="{3482A9CE-B099-461D-B466-0C1BF3DA2142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12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0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63" Type="http://schemas.openxmlformats.org/officeDocument/2006/relationships/image" Target="../media/image63.jpg"/><Relationship Id="rId68" Type="http://schemas.openxmlformats.org/officeDocument/2006/relationships/image" Target="../media/image68.jpg"/><Relationship Id="rId84" Type="http://schemas.openxmlformats.org/officeDocument/2006/relationships/image" Target="../media/image84.jpg"/><Relationship Id="rId89" Type="http://schemas.openxmlformats.org/officeDocument/2006/relationships/image" Target="../media/image89.jpg"/><Relationship Id="rId16" Type="http://schemas.openxmlformats.org/officeDocument/2006/relationships/image" Target="../media/image16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jpg"/><Relationship Id="rId5" Type="http://schemas.openxmlformats.org/officeDocument/2006/relationships/image" Target="../media/image5.jpg"/><Relationship Id="rId90" Type="http://schemas.openxmlformats.org/officeDocument/2006/relationships/image" Target="../media/image90.pn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56" Type="http://schemas.openxmlformats.org/officeDocument/2006/relationships/image" Target="../media/image56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77" Type="http://schemas.openxmlformats.org/officeDocument/2006/relationships/image" Target="../media/image77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46" Type="http://schemas.openxmlformats.org/officeDocument/2006/relationships/image" Target="../media/image46.jpg"/><Relationship Id="rId59" Type="http://schemas.openxmlformats.org/officeDocument/2006/relationships/image" Target="../media/image59.jpg"/><Relationship Id="rId67" Type="http://schemas.openxmlformats.org/officeDocument/2006/relationships/image" Target="../media/image67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54" Type="http://schemas.openxmlformats.org/officeDocument/2006/relationships/image" Target="../media/image54.jpg"/><Relationship Id="rId62" Type="http://schemas.openxmlformats.org/officeDocument/2006/relationships/image" Target="../media/image62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49" Type="http://schemas.openxmlformats.org/officeDocument/2006/relationships/image" Target="../media/image49.jpg"/><Relationship Id="rId57" Type="http://schemas.openxmlformats.org/officeDocument/2006/relationships/image" Target="../media/image5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44" Type="http://schemas.openxmlformats.org/officeDocument/2006/relationships/image" Target="../media/image44.jpg"/><Relationship Id="rId52" Type="http://schemas.openxmlformats.org/officeDocument/2006/relationships/image" Target="../media/image52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png"/><Relationship Id="rId39" Type="http://schemas.openxmlformats.org/officeDocument/2006/relationships/image" Target="../media/image3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" Type="http://schemas.openxmlformats.org/officeDocument/2006/relationships/image" Target="../media/image19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8.emf"/><Relationship Id="rId13" Type="http://schemas.openxmlformats.org/officeDocument/2006/relationships/image" Target="../media/image103.emf"/><Relationship Id="rId18" Type="http://schemas.openxmlformats.org/officeDocument/2006/relationships/image" Target="../media/image108.emf"/><Relationship Id="rId3" Type="http://schemas.openxmlformats.org/officeDocument/2006/relationships/image" Target="../media/image93.emf"/><Relationship Id="rId21" Type="http://schemas.openxmlformats.org/officeDocument/2006/relationships/image" Target="../media/image111.emf"/><Relationship Id="rId7" Type="http://schemas.openxmlformats.org/officeDocument/2006/relationships/image" Target="../media/image97.emf"/><Relationship Id="rId12" Type="http://schemas.openxmlformats.org/officeDocument/2006/relationships/image" Target="../media/image102.emf"/><Relationship Id="rId17" Type="http://schemas.openxmlformats.org/officeDocument/2006/relationships/image" Target="../media/image107.emf"/><Relationship Id="rId25" Type="http://schemas.openxmlformats.org/officeDocument/2006/relationships/image" Target="../media/image115.emf"/><Relationship Id="rId2" Type="http://schemas.openxmlformats.org/officeDocument/2006/relationships/image" Target="../media/image92.emf"/><Relationship Id="rId16" Type="http://schemas.openxmlformats.org/officeDocument/2006/relationships/image" Target="../media/image106.emf"/><Relationship Id="rId20" Type="http://schemas.openxmlformats.org/officeDocument/2006/relationships/image" Target="../media/image110.emf"/><Relationship Id="rId1" Type="http://schemas.openxmlformats.org/officeDocument/2006/relationships/image" Target="../media/image91.emf"/><Relationship Id="rId6" Type="http://schemas.openxmlformats.org/officeDocument/2006/relationships/image" Target="../media/image96.emf"/><Relationship Id="rId11" Type="http://schemas.openxmlformats.org/officeDocument/2006/relationships/image" Target="../media/image101.emf"/><Relationship Id="rId24" Type="http://schemas.openxmlformats.org/officeDocument/2006/relationships/image" Target="../media/image114.emf"/><Relationship Id="rId5" Type="http://schemas.openxmlformats.org/officeDocument/2006/relationships/image" Target="../media/image95.emf"/><Relationship Id="rId15" Type="http://schemas.openxmlformats.org/officeDocument/2006/relationships/image" Target="../media/image105.emf"/><Relationship Id="rId23" Type="http://schemas.openxmlformats.org/officeDocument/2006/relationships/image" Target="../media/image113.emf"/><Relationship Id="rId10" Type="http://schemas.openxmlformats.org/officeDocument/2006/relationships/image" Target="../media/image100.emf"/><Relationship Id="rId19" Type="http://schemas.openxmlformats.org/officeDocument/2006/relationships/image" Target="../media/image109.emf"/><Relationship Id="rId4" Type="http://schemas.openxmlformats.org/officeDocument/2006/relationships/image" Target="../media/image94.emf"/><Relationship Id="rId9" Type="http://schemas.openxmlformats.org/officeDocument/2006/relationships/image" Target="../media/image99.emf"/><Relationship Id="rId14" Type="http://schemas.openxmlformats.org/officeDocument/2006/relationships/image" Target="../media/image104.emf"/><Relationship Id="rId22" Type="http://schemas.openxmlformats.org/officeDocument/2006/relationships/image" Target="../media/image112.em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2.emf"/><Relationship Id="rId1" Type="http://schemas.openxmlformats.org/officeDocument/2006/relationships/image" Target="../media/image141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5.png"/><Relationship Id="rId18" Type="http://schemas.openxmlformats.org/officeDocument/2006/relationships/image" Target="../media/image160.png"/><Relationship Id="rId26" Type="http://schemas.openxmlformats.org/officeDocument/2006/relationships/image" Target="../media/image168.png"/><Relationship Id="rId39" Type="http://schemas.openxmlformats.org/officeDocument/2006/relationships/image" Target="../media/image181.png"/><Relationship Id="rId21" Type="http://schemas.openxmlformats.org/officeDocument/2006/relationships/image" Target="../media/image163.png"/><Relationship Id="rId34" Type="http://schemas.openxmlformats.org/officeDocument/2006/relationships/image" Target="../media/image176.png"/><Relationship Id="rId42" Type="http://schemas.openxmlformats.org/officeDocument/2006/relationships/image" Target="../media/image184.png"/><Relationship Id="rId7" Type="http://schemas.openxmlformats.org/officeDocument/2006/relationships/image" Target="../media/image149.png"/><Relationship Id="rId2" Type="http://schemas.openxmlformats.org/officeDocument/2006/relationships/image" Target="../media/image144.png"/><Relationship Id="rId16" Type="http://schemas.openxmlformats.org/officeDocument/2006/relationships/image" Target="../media/image158.png"/><Relationship Id="rId29" Type="http://schemas.openxmlformats.org/officeDocument/2006/relationships/image" Target="../media/image171.png"/><Relationship Id="rId1" Type="http://schemas.openxmlformats.org/officeDocument/2006/relationships/image" Target="../media/image143.png"/><Relationship Id="rId6" Type="http://schemas.openxmlformats.org/officeDocument/2006/relationships/image" Target="../media/image148.png"/><Relationship Id="rId11" Type="http://schemas.openxmlformats.org/officeDocument/2006/relationships/image" Target="../media/image153.png"/><Relationship Id="rId24" Type="http://schemas.openxmlformats.org/officeDocument/2006/relationships/image" Target="../media/image166.png"/><Relationship Id="rId32" Type="http://schemas.openxmlformats.org/officeDocument/2006/relationships/image" Target="../media/image174.png"/><Relationship Id="rId37" Type="http://schemas.openxmlformats.org/officeDocument/2006/relationships/image" Target="../media/image179.png"/><Relationship Id="rId40" Type="http://schemas.openxmlformats.org/officeDocument/2006/relationships/image" Target="../media/image182.png"/><Relationship Id="rId45" Type="http://schemas.openxmlformats.org/officeDocument/2006/relationships/image" Target="../media/image187.png"/><Relationship Id="rId5" Type="http://schemas.openxmlformats.org/officeDocument/2006/relationships/image" Target="../media/image147.png"/><Relationship Id="rId15" Type="http://schemas.openxmlformats.org/officeDocument/2006/relationships/image" Target="../media/image157.png"/><Relationship Id="rId23" Type="http://schemas.openxmlformats.org/officeDocument/2006/relationships/image" Target="../media/image165.png"/><Relationship Id="rId28" Type="http://schemas.openxmlformats.org/officeDocument/2006/relationships/image" Target="../media/image170.png"/><Relationship Id="rId36" Type="http://schemas.openxmlformats.org/officeDocument/2006/relationships/image" Target="../media/image178.png"/><Relationship Id="rId10" Type="http://schemas.openxmlformats.org/officeDocument/2006/relationships/image" Target="../media/image152.png"/><Relationship Id="rId19" Type="http://schemas.openxmlformats.org/officeDocument/2006/relationships/image" Target="../media/image161.png"/><Relationship Id="rId31" Type="http://schemas.openxmlformats.org/officeDocument/2006/relationships/image" Target="../media/image173.png"/><Relationship Id="rId44" Type="http://schemas.openxmlformats.org/officeDocument/2006/relationships/image" Target="../media/image186.png"/><Relationship Id="rId4" Type="http://schemas.openxmlformats.org/officeDocument/2006/relationships/image" Target="../media/image146.png"/><Relationship Id="rId9" Type="http://schemas.openxmlformats.org/officeDocument/2006/relationships/image" Target="../media/image151.png"/><Relationship Id="rId14" Type="http://schemas.openxmlformats.org/officeDocument/2006/relationships/image" Target="../media/image156.png"/><Relationship Id="rId22" Type="http://schemas.openxmlformats.org/officeDocument/2006/relationships/image" Target="../media/image164.png"/><Relationship Id="rId27" Type="http://schemas.openxmlformats.org/officeDocument/2006/relationships/image" Target="../media/image169.png"/><Relationship Id="rId30" Type="http://schemas.openxmlformats.org/officeDocument/2006/relationships/image" Target="../media/image172.png"/><Relationship Id="rId35" Type="http://schemas.openxmlformats.org/officeDocument/2006/relationships/image" Target="../media/image177.png"/><Relationship Id="rId43" Type="http://schemas.openxmlformats.org/officeDocument/2006/relationships/image" Target="../media/image185.png"/><Relationship Id="rId8" Type="http://schemas.openxmlformats.org/officeDocument/2006/relationships/image" Target="../media/image150.png"/><Relationship Id="rId3" Type="http://schemas.openxmlformats.org/officeDocument/2006/relationships/image" Target="../media/image145.png"/><Relationship Id="rId12" Type="http://schemas.openxmlformats.org/officeDocument/2006/relationships/image" Target="../media/image154.png"/><Relationship Id="rId17" Type="http://schemas.openxmlformats.org/officeDocument/2006/relationships/image" Target="../media/image159.png"/><Relationship Id="rId25" Type="http://schemas.openxmlformats.org/officeDocument/2006/relationships/image" Target="../media/image167.png"/><Relationship Id="rId33" Type="http://schemas.openxmlformats.org/officeDocument/2006/relationships/image" Target="../media/image175.png"/><Relationship Id="rId38" Type="http://schemas.openxmlformats.org/officeDocument/2006/relationships/image" Target="../media/image180.png"/><Relationship Id="rId20" Type="http://schemas.openxmlformats.org/officeDocument/2006/relationships/image" Target="../media/image162.png"/><Relationship Id="rId41" Type="http://schemas.openxmlformats.org/officeDocument/2006/relationships/image" Target="../media/image183.pn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123.emf"/><Relationship Id="rId13" Type="http://schemas.openxmlformats.org/officeDocument/2006/relationships/image" Target="../media/image128.emf"/><Relationship Id="rId18" Type="http://schemas.openxmlformats.org/officeDocument/2006/relationships/image" Target="../media/image133.emf"/><Relationship Id="rId3" Type="http://schemas.openxmlformats.org/officeDocument/2006/relationships/image" Target="../media/image118.emf"/><Relationship Id="rId21" Type="http://schemas.openxmlformats.org/officeDocument/2006/relationships/image" Target="../media/image136.emf"/><Relationship Id="rId7" Type="http://schemas.openxmlformats.org/officeDocument/2006/relationships/image" Target="../media/image122.emf"/><Relationship Id="rId12" Type="http://schemas.openxmlformats.org/officeDocument/2006/relationships/image" Target="../media/image127.emf"/><Relationship Id="rId17" Type="http://schemas.openxmlformats.org/officeDocument/2006/relationships/image" Target="../media/image132.emf"/><Relationship Id="rId25" Type="http://schemas.openxmlformats.org/officeDocument/2006/relationships/image" Target="../media/image140.emf"/><Relationship Id="rId2" Type="http://schemas.openxmlformats.org/officeDocument/2006/relationships/image" Target="../media/image117.emf"/><Relationship Id="rId16" Type="http://schemas.openxmlformats.org/officeDocument/2006/relationships/image" Target="../media/image131.emf"/><Relationship Id="rId20" Type="http://schemas.openxmlformats.org/officeDocument/2006/relationships/image" Target="../media/image135.emf"/><Relationship Id="rId1" Type="http://schemas.openxmlformats.org/officeDocument/2006/relationships/image" Target="../media/image116.emf"/><Relationship Id="rId6" Type="http://schemas.openxmlformats.org/officeDocument/2006/relationships/image" Target="../media/image121.emf"/><Relationship Id="rId11" Type="http://schemas.openxmlformats.org/officeDocument/2006/relationships/image" Target="../media/image126.emf"/><Relationship Id="rId24" Type="http://schemas.openxmlformats.org/officeDocument/2006/relationships/image" Target="../media/image139.emf"/><Relationship Id="rId5" Type="http://schemas.openxmlformats.org/officeDocument/2006/relationships/image" Target="../media/image120.emf"/><Relationship Id="rId15" Type="http://schemas.openxmlformats.org/officeDocument/2006/relationships/image" Target="../media/image130.emf"/><Relationship Id="rId23" Type="http://schemas.openxmlformats.org/officeDocument/2006/relationships/image" Target="../media/image138.emf"/><Relationship Id="rId10" Type="http://schemas.openxmlformats.org/officeDocument/2006/relationships/image" Target="../media/image125.emf"/><Relationship Id="rId19" Type="http://schemas.openxmlformats.org/officeDocument/2006/relationships/image" Target="../media/image134.emf"/><Relationship Id="rId4" Type="http://schemas.openxmlformats.org/officeDocument/2006/relationships/image" Target="../media/image119.emf"/><Relationship Id="rId9" Type="http://schemas.openxmlformats.org/officeDocument/2006/relationships/image" Target="../media/image124.emf"/><Relationship Id="rId14" Type="http://schemas.openxmlformats.org/officeDocument/2006/relationships/image" Target="../media/image129.emf"/><Relationship Id="rId22" Type="http://schemas.openxmlformats.org/officeDocument/2006/relationships/image" Target="../media/image137.emf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127.emf"/><Relationship Id="rId1" Type="http://schemas.openxmlformats.org/officeDocument/2006/relationships/image" Target="../media/image14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96190</xdr:colOff>
      <xdr:row>3</xdr:row>
      <xdr:rowOff>8697</xdr:rowOff>
    </xdr:from>
    <xdr:to>
      <xdr:col>3</xdr:col>
      <xdr:colOff>1488754</xdr:colOff>
      <xdr:row>3</xdr:row>
      <xdr:rowOff>1864536</xdr:rowOff>
    </xdr:to>
    <xdr:pic>
      <xdr:nvPicPr>
        <xdr:cNvPr id="183" name="4-1">
          <a:extLst>
            <a:ext uri="{FF2B5EF4-FFF2-40B4-BE49-F238E27FC236}">
              <a16:creationId xmlns:a16="http://schemas.microsoft.com/office/drawing/2014/main" id="{35925854-6C91-4B72-882A-FC0F3088C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3590" y="5523672"/>
          <a:ext cx="1392564" cy="1855839"/>
        </a:xfrm>
        <a:prstGeom prst="rect">
          <a:avLst/>
        </a:prstGeom>
      </xdr:spPr>
    </xdr:pic>
    <xdr:clientData/>
  </xdr:twoCellAnchor>
  <xdr:twoCellAnchor editAs="oneCell">
    <xdr:from>
      <xdr:col>3</xdr:col>
      <xdr:colOff>71343</xdr:colOff>
      <xdr:row>4</xdr:row>
      <xdr:rowOff>22478</xdr:rowOff>
    </xdr:from>
    <xdr:to>
      <xdr:col>3</xdr:col>
      <xdr:colOff>1482785</xdr:colOff>
      <xdr:row>4</xdr:row>
      <xdr:rowOff>1904554</xdr:rowOff>
    </xdr:to>
    <xdr:pic>
      <xdr:nvPicPr>
        <xdr:cNvPr id="184" name="5-1">
          <a:extLst>
            <a:ext uri="{FF2B5EF4-FFF2-40B4-BE49-F238E27FC236}">
              <a16:creationId xmlns:a16="http://schemas.microsoft.com/office/drawing/2014/main" id="{2F501DAF-8E29-4C1C-AAE4-05350DC58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2019" y="7508007"/>
          <a:ext cx="1411442" cy="1882076"/>
        </a:xfrm>
        <a:prstGeom prst="rect">
          <a:avLst/>
        </a:prstGeom>
      </xdr:spPr>
    </xdr:pic>
    <xdr:clientData/>
  </xdr:twoCellAnchor>
  <xdr:twoCellAnchor editAs="oneCell">
    <xdr:from>
      <xdr:col>3</xdr:col>
      <xdr:colOff>62219</xdr:colOff>
      <xdr:row>5</xdr:row>
      <xdr:rowOff>37840</xdr:rowOff>
    </xdr:from>
    <xdr:to>
      <xdr:col>3</xdr:col>
      <xdr:colOff>1469499</xdr:colOff>
      <xdr:row>6</xdr:row>
      <xdr:rowOff>11108</xdr:rowOff>
    </xdr:to>
    <xdr:pic>
      <xdr:nvPicPr>
        <xdr:cNvPr id="185" name="6-1">
          <a:extLst>
            <a:ext uri="{FF2B5EF4-FFF2-40B4-BE49-F238E27FC236}">
              <a16:creationId xmlns:a16="http://schemas.microsoft.com/office/drawing/2014/main" id="{2ACE3C55-BA8D-4ED9-9555-CF481E1E6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2895" y="9562840"/>
          <a:ext cx="1407280" cy="1878268"/>
        </a:xfrm>
        <a:prstGeom prst="rect">
          <a:avLst/>
        </a:prstGeom>
      </xdr:spPr>
    </xdr:pic>
    <xdr:clientData/>
  </xdr:twoCellAnchor>
  <xdr:twoCellAnchor editAs="oneCell">
    <xdr:from>
      <xdr:col>3</xdr:col>
      <xdr:colOff>47837</xdr:colOff>
      <xdr:row>6</xdr:row>
      <xdr:rowOff>36240</xdr:rowOff>
    </xdr:from>
    <xdr:to>
      <xdr:col>3</xdr:col>
      <xdr:colOff>1461467</xdr:colOff>
      <xdr:row>6</xdr:row>
      <xdr:rowOff>1895898</xdr:rowOff>
    </xdr:to>
    <xdr:pic>
      <xdr:nvPicPr>
        <xdr:cNvPr id="186" name="7-1">
          <a:extLst>
            <a:ext uri="{FF2B5EF4-FFF2-40B4-BE49-F238E27FC236}">
              <a16:creationId xmlns:a16="http://schemas.microsoft.com/office/drawing/2014/main" id="{0F8B7220-CFBE-4569-873C-4816A71E9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8513" y="11466240"/>
          <a:ext cx="1413630" cy="1859658"/>
        </a:xfrm>
        <a:prstGeom prst="rect">
          <a:avLst/>
        </a:prstGeom>
      </xdr:spPr>
    </xdr:pic>
    <xdr:clientData/>
  </xdr:twoCellAnchor>
  <xdr:twoCellAnchor editAs="oneCell">
    <xdr:from>
      <xdr:col>3</xdr:col>
      <xdr:colOff>78093</xdr:colOff>
      <xdr:row>7</xdr:row>
      <xdr:rowOff>51596</xdr:rowOff>
    </xdr:from>
    <xdr:to>
      <xdr:col>3</xdr:col>
      <xdr:colOff>1457350</xdr:colOff>
      <xdr:row>7</xdr:row>
      <xdr:rowOff>1881354</xdr:rowOff>
    </xdr:to>
    <xdr:pic>
      <xdr:nvPicPr>
        <xdr:cNvPr id="187" name="8-1">
          <a:extLst>
            <a:ext uri="{FF2B5EF4-FFF2-40B4-BE49-F238E27FC236}">
              <a16:creationId xmlns:a16="http://schemas.microsoft.com/office/drawing/2014/main" id="{9AF2ED4E-7EC3-48B8-A771-F6F519135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8769" y="13386596"/>
          <a:ext cx="1379257" cy="1829758"/>
        </a:xfrm>
        <a:prstGeom prst="rect">
          <a:avLst/>
        </a:prstGeom>
      </xdr:spPr>
    </xdr:pic>
    <xdr:clientData/>
  </xdr:twoCellAnchor>
  <xdr:twoCellAnchor editAs="oneCell">
    <xdr:from>
      <xdr:col>3</xdr:col>
      <xdr:colOff>69454</xdr:colOff>
      <xdr:row>8</xdr:row>
      <xdr:rowOff>3436</xdr:rowOff>
    </xdr:from>
    <xdr:to>
      <xdr:col>3</xdr:col>
      <xdr:colOff>1484673</xdr:colOff>
      <xdr:row>8</xdr:row>
      <xdr:rowOff>1884978</xdr:rowOff>
    </xdr:to>
    <xdr:pic>
      <xdr:nvPicPr>
        <xdr:cNvPr id="188" name="9-1">
          <a:extLst>
            <a:ext uri="{FF2B5EF4-FFF2-40B4-BE49-F238E27FC236}">
              <a16:creationId xmlns:a16="http://schemas.microsoft.com/office/drawing/2014/main" id="{3FC2B56D-2CB9-4D67-BAE9-0E1BD8A18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0130" y="15243436"/>
          <a:ext cx="1415219" cy="1881542"/>
        </a:xfrm>
        <a:prstGeom prst="rect">
          <a:avLst/>
        </a:prstGeom>
      </xdr:spPr>
    </xdr:pic>
    <xdr:clientData/>
  </xdr:twoCellAnchor>
  <xdr:twoCellAnchor editAs="oneCell">
    <xdr:from>
      <xdr:col>3</xdr:col>
      <xdr:colOff>53486</xdr:colOff>
      <xdr:row>9</xdr:row>
      <xdr:rowOff>29470</xdr:rowOff>
    </xdr:from>
    <xdr:to>
      <xdr:col>3</xdr:col>
      <xdr:colOff>1478229</xdr:colOff>
      <xdr:row>10</xdr:row>
      <xdr:rowOff>23196</xdr:rowOff>
    </xdr:to>
    <xdr:pic>
      <xdr:nvPicPr>
        <xdr:cNvPr id="189" name="10-1">
          <a:extLst>
            <a:ext uri="{FF2B5EF4-FFF2-40B4-BE49-F238E27FC236}">
              <a16:creationId xmlns:a16="http://schemas.microsoft.com/office/drawing/2014/main" id="{B6BCAE9A-48F7-440C-82BC-37B2B6EC3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4162" y="17174470"/>
          <a:ext cx="1424743" cy="1898726"/>
        </a:xfrm>
        <a:prstGeom prst="rect">
          <a:avLst/>
        </a:prstGeom>
      </xdr:spPr>
    </xdr:pic>
    <xdr:clientData/>
  </xdr:twoCellAnchor>
  <xdr:twoCellAnchor editAs="oneCell">
    <xdr:from>
      <xdr:col>3</xdr:col>
      <xdr:colOff>99960</xdr:colOff>
      <xdr:row>1</xdr:row>
      <xdr:rowOff>59295</xdr:rowOff>
    </xdr:from>
    <xdr:to>
      <xdr:col>3</xdr:col>
      <xdr:colOff>1474630</xdr:colOff>
      <xdr:row>1</xdr:row>
      <xdr:rowOff>1830944</xdr:rowOff>
    </xdr:to>
    <xdr:pic>
      <xdr:nvPicPr>
        <xdr:cNvPr id="190" name="2-1">
          <a:extLst>
            <a:ext uri="{FF2B5EF4-FFF2-40B4-BE49-F238E27FC236}">
              <a16:creationId xmlns:a16="http://schemas.microsoft.com/office/drawing/2014/main" id="{C943FF29-400A-41C3-98F3-54AE281BE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2330" y="1898034"/>
          <a:ext cx="1374670" cy="1771649"/>
        </a:xfrm>
        <a:prstGeom prst="rect">
          <a:avLst/>
        </a:prstGeom>
      </xdr:spPr>
    </xdr:pic>
    <xdr:clientData/>
  </xdr:twoCellAnchor>
  <xdr:twoCellAnchor editAs="oneCell">
    <xdr:from>
      <xdr:col>3</xdr:col>
      <xdr:colOff>103836</xdr:colOff>
      <xdr:row>2</xdr:row>
      <xdr:rowOff>44644</xdr:rowOff>
    </xdr:from>
    <xdr:to>
      <xdr:col>3</xdr:col>
      <xdr:colOff>1470755</xdr:colOff>
      <xdr:row>2</xdr:row>
      <xdr:rowOff>1868734</xdr:rowOff>
    </xdr:to>
    <xdr:pic>
      <xdr:nvPicPr>
        <xdr:cNvPr id="191" name="3-1">
          <a:extLst>
            <a:ext uri="{FF2B5EF4-FFF2-40B4-BE49-F238E27FC236}">
              <a16:creationId xmlns:a16="http://schemas.microsoft.com/office/drawing/2014/main" id="{5CE45768-CB63-4B10-BFEA-373EFA59D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6206" y="3722122"/>
          <a:ext cx="1366919" cy="1824504"/>
        </a:xfrm>
        <a:prstGeom prst="rect">
          <a:avLst/>
        </a:prstGeom>
      </xdr:spPr>
    </xdr:pic>
    <xdr:clientData/>
  </xdr:twoCellAnchor>
  <xdr:twoCellAnchor editAs="oneCell">
    <xdr:from>
      <xdr:col>4</xdr:col>
      <xdr:colOff>43923</xdr:colOff>
      <xdr:row>0</xdr:row>
      <xdr:rowOff>80963</xdr:rowOff>
    </xdr:from>
    <xdr:to>
      <xdr:col>4</xdr:col>
      <xdr:colOff>1415658</xdr:colOff>
      <xdr:row>0</xdr:row>
      <xdr:rowOff>1874143</xdr:rowOff>
    </xdr:to>
    <xdr:pic>
      <xdr:nvPicPr>
        <xdr:cNvPr id="192" name="1-2">
          <a:extLst>
            <a:ext uri="{FF2B5EF4-FFF2-40B4-BE49-F238E27FC236}">
              <a16:creationId xmlns:a16="http://schemas.microsoft.com/office/drawing/2014/main" id="{E1C5F23F-95B4-4182-8CC7-B25361332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8059" y="80963"/>
          <a:ext cx="1371735" cy="1798637"/>
        </a:xfrm>
        <a:prstGeom prst="rect">
          <a:avLst/>
        </a:prstGeom>
      </xdr:spPr>
    </xdr:pic>
    <xdr:clientData/>
  </xdr:twoCellAnchor>
  <xdr:twoCellAnchor editAs="oneCell">
    <xdr:from>
      <xdr:col>4</xdr:col>
      <xdr:colOff>40816</xdr:colOff>
      <xdr:row>1</xdr:row>
      <xdr:rowOff>107950</xdr:rowOff>
    </xdr:from>
    <xdr:to>
      <xdr:col>4</xdr:col>
      <xdr:colOff>1418765</xdr:colOff>
      <xdr:row>2</xdr:row>
      <xdr:rowOff>8330</xdr:rowOff>
    </xdr:to>
    <xdr:pic>
      <xdr:nvPicPr>
        <xdr:cNvPr id="193" name="2-2">
          <a:extLst>
            <a:ext uri="{FF2B5EF4-FFF2-40B4-BE49-F238E27FC236}">
              <a16:creationId xmlns:a16="http://schemas.microsoft.com/office/drawing/2014/main" id="{87024EF8-D404-41F8-B0A2-CAD1095B4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4952" y="2064905"/>
          <a:ext cx="1377949" cy="1810836"/>
        </a:xfrm>
        <a:prstGeom prst="rect">
          <a:avLst/>
        </a:prstGeom>
      </xdr:spPr>
    </xdr:pic>
    <xdr:clientData/>
  </xdr:twoCellAnchor>
  <xdr:twoCellAnchor editAs="oneCell">
    <xdr:from>
      <xdr:col>4</xdr:col>
      <xdr:colOff>59866</xdr:colOff>
      <xdr:row>2</xdr:row>
      <xdr:rowOff>44450</xdr:rowOff>
    </xdr:from>
    <xdr:to>
      <xdr:col>4</xdr:col>
      <xdr:colOff>1399715</xdr:colOff>
      <xdr:row>2</xdr:row>
      <xdr:rowOff>1828931</xdr:rowOff>
    </xdr:to>
    <xdr:pic>
      <xdr:nvPicPr>
        <xdr:cNvPr id="194" name="3-2">
          <a:extLst>
            <a:ext uri="{FF2B5EF4-FFF2-40B4-BE49-F238E27FC236}">
              <a16:creationId xmlns:a16="http://schemas.microsoft.com/office/drawing/2014/main" id="{3411D141-FB96-4FC5-9689-4B5CA0F4A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002" y="3958359"/>
          <a:ext cx="1339849" cy="1784481"/>
        </a:xfrm>
        <a:prstGeom prst="rect">
          <a:avLst/>
        </a:prstGeom>
      </xdr:spPr>
    </xdr:pic>
    <xdr:clientData/>
  </xdr:twoCellAnchor>
  <xdr:twoCellAnchor editAs="oneCell">
    <xdr:from>
      <xdr:col>4</xdr:col>
      <xdr:colOff>21207</xdr:colOff>
      <xdr:row>3</xdr:row>
      <xdr:rowOff>31750</xdr:rowOff>
    </xdr:from>
    <xdr:to>
      <xdr:col>4</xdr:col>
      <xdr:colOff>1438374</xdr:colOff>
      <xdr:row>4</xdr:row>
      <xdr:rowOff>7241</xdr:rowOff>
    </xdr:to>
    <xdr:pic>
      <xdr:nvPicPr>
        <xdr:cNvPr id="195" name="4-2">
          <a:extLst>
            <a:ext uri="{FF2B5EF4-FFF2-40B4-BE49-F238E27FC236}">
              <a16:creationId xmlns:a16="http://schemas.microsoft.com/office/drawing/2014/main" id="{7F81493A-BE15-46E0-8AF4-C1B2C0D81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5343" y="5902614"/>
          <a:ext cx="1417167" cy="1885949"/>
        </a:xfrm>
        <a:prstGeom prst="rect">
          <a:avLst/>
        </a:prstGeom>
      </xdr:spPr>
    </xdr:pic>
    <xdr:clientData/>
  </xdr:twoCellAnchor>
  <xdr:twoCellAnchor editAs="oneCell">
    <xdr:from>
      <xdr:col>4</xdr:col>
      <xdr:colOff>17796</xdr:colOff>
      <xdr:row>4</xdr:row>
      <xdr:rowOff>0</xdr:rowOff>
    </xdr:from>
    <xdr:to>
      <xdr:col>4</xdr:col>
      <xdr:colOff>1441784</xdr:colOff>
      <xdr:row>4</xdr:row>
      <xdr:rowOff>1878399</xdr:rowOff>
    </xdr:to>
    <xdr:pic>
      <xdr:nvPicPr>
        <xdr:cNvPr id="196" name="5-2">
          <a:extLst>
            <a:ext uri="{FF2B5EF4-FFF2-40B4-BE49-F238E27FC236}">
              <a16:creationId xmlns:a16="http://schemas.microsoft.com/office/drawing/2014/main" id="{DBC62706-ACEC-4DB6-BD83-4F33A257D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1932" y="7827818"/>
          <a:ext cx="1423988" cy="1883855"/>
        </a:xfrm>
        <a:prstGeom prst="rect">
          <a:avLst/>
        </a:prstGeom>
      </xdr:spPr>
    </xdr:pic>
    <xdr:clientData/>
  </xdr:twoCellAnchor>
  <xdr:twoCellAnchor editAs="oneCell">
    <xdr:from>
      <xdr:col>4</xdr:col>
      <xdr:colOff>18189</xdr:colOff>
      <xdr:row>5</xdr:row>
      <xdr:rowOff>57150</xdr:rowOff>
    </xdr:from>
    <xdr:to>
      <xdr:col>4</xdr:col>
      <xdr:colOff>1441392</xdr:colOff>
      <xdr:row>6</xdr:row>
      <xdr:rowOff>52522</xdr:rowOff>
    </xdr:to>
    <xdr:pic>
      <xdr:nvPicPr>
        <xdr:cNvPr id="197" name="6-2">
          <a:extLst>
            <a:ext uri="{FF2B5EF4-FFF2-40B4-BE49-F238E27FC236}">
              <a16:creationId xmlns:a16="http://schemas.microsoft.com/office/drawing/2014/main" id="{EF5B8163-11BB-46FA-A4DB-F60547ABB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2325" y="9841923"/>
          <a:ext cx="1423203" cy="1899804"/>
        </a:xfrm>
        <a:prstGeom prst="rect">
          <a:avLst/>
        </a:prstGeom>
      </xdr:spPr>
    </xdr:pic>
    <xdr:clientData/>
  </xdr:twoCellAnchor>
  <xdr:twoCellAnchor editAs="oneCell">
    <xdr:from>
      <xdr:col>4</xdr:col>
      <xdr:colOff>13034</xdr:colOff>
      <xdr:row>6</xdr:row>
      <xdr:rowOff>0</xdr:rowOff>
    </xdr:from>
    <xdr:to>
      <xdr:col>4</xdr:col>
      <xdr:colOff>1446546</xdr:colOff>
      <xdr:row>6</xdr:row>
      <xdr:rowOff>1897068</xdr:rowOff>
    </xdr:to>
    <xdr:pic>
      <xdr:nvPicPr>
        <xdr:cNvPr id="198" name="7-2">
          <a:extLst>
            <a:ext uri="{FF2B5EF4-FFF2-40B4-BE49-F238E27FC236}">
              <a16:creationId xmlns:a16="http://schemas.microsoft.com/office/drawing/2014/main" id="{0EEE8DCA-D42C-4D83-A0C7-FD60CC1A8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7170" y="11741727"/>
          <a:ext cx="1433512" cy="1902525"/>
        </a:xfrm>
        <a:prstGeom prst="rect">
          <a:avLst/>
        </a:prstGeom>
      </xdr:spPr>
    </xdr:pic>
    <xdr:clientData/>
  </xdr:twoCellAnchor>
  <xdr:twoCellAnchor editAs="oneCell">
    <xdr:from>
      <xdr:col>4</xdr:col>
      <xdr:colOff>17797</xdr:colOff>
      <xdr:row>7</xdr:row>
      <xdr:rowOff>0</xdr:rowOff>
    </xdr:from>
    <xdr:to>
      <xdr:col>4</xdr:col>
      <xdr:colOff>1441784</xdr:colOff>
      <xdr:row>7</xdr:row>
      <xdr:rowOff>1885102</xdr:rowOff>
    </xdr:to>
    <xdr:pic>
      <xdr:nvPicPr>
        <xdr:cNvPr id="199" name="8-2">
          <a:extLst>
            <a:ext uri="{FF2B5EF4-FFF2-40B4-BE49-F238E27FC236}">
              <a16:creationId xmlns:a16="http://schemas.microsoft.com/office/drawing/2014/main" id="{9FCABD9E-E8F1-4828-AD02-84CE104F5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1933" y="13698682"/>
          <a:ext cx="1423987" cy="1890558"/>
        </a:xfrm>
        <a:prstGeom prst="rect">
          <a:avLst/>
        </a:prstGeom>
      </xdr:spPr>
    </xdr:pic>
    <xdr:clientData/>
  </xdr:twoCellAnchor>
  <xdr:twoCellAnchor editAs="oneCell">
    <xdr:from>
      <xdr:col>4</xdr:col>
      <xdr:colOff>10400</xdr:colOff>
      <xdr:row>8</xdr:row>
      <xdr:rowOff>0</xdr:rowOff>
    </xdr:from>
    <xdr:to>
      <xdr:col>4</xdr:col>
      <xdr:colOff>1449181</xdr:colOff>
      <xdr:row>9</xdr:row>
      <xdr:rowOff>3853</xdr:rowOff>
    </xdr:to>
    <xdr:pic>
      <xdr:nvPicPr>
        <xdr:cNvPr id="200" name="図 199">
          <a:extLst>
            <a:ext uri="{FF2B5EF4-FFF2-40B4-BE49-F238E27FC236}">
              <a16:creationId xmlns:a16="http://schemas.microsoft.com/office/drawing/2014/main" id="{C6E89A6F-4CAC-4D1F-A48D-F6AE20DA9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64536" y="15655636"/>
          <a:ext cx="1438781" cy="1914310"/>
        </a:xfrm>
        <a:prstGeom prst="rect">
          <a:avLst/>
        </a:prstGeom>
      </xdr:spPr>
    </xdr:pic>
    <xdr:clientData/>
  </xdr:twoCellAnchor>
  <xdr:twoCellAnchor editAs="oneCell">
    <xdr:from>
      <xdr:col>4</xdr:col>
      <xdr:colOff>12049</xdr:colOff>
      <xdr:row>9</xdr:row>
      <xdr:rowOff>0</xdr:rowOff>
    </xdr:from>
    <xdr:to>
      <xdr:col>4</xdr:col>
      <xdr:colOff>1447532</xdr:colOff>
      <xdr:row>9</xdr:row>
      <xdr:rowOff>1899544</xdr:rowOff>
    </xdr:to>
    <xdr:pic>
      <xdr:nvPicPr>
        <xdr:cNvPr id="201" name="10-2">
          <a:extLst>
            <a:ext uri="{FF2B5EF4-FFF2-40B4-BE49-F238E27FC236}">
              <a16:creationId xmlns:a16="http://schemas.microsoft.com/office/drawing/2014/main" id="{C962236C-1D36-4F62-BEBE-4F372EBB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6185" y="17612591"/>
          <a:ext cx="1435483" cy="1905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44756</xdr:colOff>
      <xdr:row>10</xdr:row>
      <xdr:rowOff>50277</xdr:rowOff>
    </xdr:from>
    <xdr:to>
      <xdr:col>3</xdr:col>
      <xdr:colOff>1486962</xdr:colOff>
      <xdr:row>10</xdr:row>
      <xdr:rowOff>1872742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66A27C13-DDFB-4873-9BEE-8BEC76FB0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432" y="19100277"/>
          <a:ext cx="1442206" cy="1822465"/>
        </a:xfrm>
        <a:prstGeom prst="rect">
          <a:avLst/>
        </a:prstGeom>
      </xdr:spPr>
    </xdr:pic>
    <xdr:clientData/>
  </xdr:twoCellAnchor>
  <xdr:twoCellAnchor editAs="oneCell">
    <xdr:from>
      <xdr:col>4</xdr:col>
      <xdr:colOff>27171</xdr:colOff>
      <xdr:row>10</xdr:row>
      <xdr:rowOff>82551</xdr:rowOff>
    </xdr:from>
    <xdr:to>
      <xdr:col>4</xdr:col>
      <xdr:colOff>1432409</xdr:colOff>
      <xdr:row>10</xdr:row>
      <xdr:rowOff>1847436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8BEC7D55-8B04-4632-A0EF-9E2F85C2E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1307" y="19652096"/>
          <a:ext cx="1405238" cy="1765299"/>
        </a:xfrm>
        <a:prstGeom prst="rect">
          <a:avLst/>
        </a:prstGeom>
      </xdr:spPr>
    </xdr:pic>
    <xdr:clientData/>
  </xdr:twoCellAnchor>
  <xdr:twoCellAnchor editAs="oneCell">
    <xdr:from>
      <xdr:col>3</xdr:col>
      <xdr:colOff>41235</xdr:colOff>
      <xdr:row>11</xdr:row>
      <xdr:rowOff>62060</xdr:rowOff>
    </xdr:from>
    <xdr:to>
      <xdr:col>3</xdr:col>
      <xdr:colOff>1468069</xdr:colOff>
      <xdr:row>11</xdr:row>
      <xdr:rowOff>1862055</xdr:rowOff>
    </xdr:to>
    <xdr:pic>
      <xdr:nvPicPr>
        <xdr:cNvPr id="204" name="図 203">
          <a:extLst>
            <a:ext uri="{FF2B5EF4-FFF2-40B4-BE49-F238E27FC236}">
              <a16:creationId xmlns:a16="http://schemas.microsoft.com/office/drawing/2014/main" id="{F0269C24-57B9-4A5E-B23F-EC592A9A8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1911" y="21017060"/>
          <a:ext cx="1426834" cy="1799995"/>
        </a:xfrm>
        <a:prstGeom prst="rect">
          <a:avLst/>
        </a:prstGeom>
      </xdr:spPr>
    </xdr:pic>
    <xdr:clientData/>
  </xdr:twoCellAnchor>
  <xdr:twoCellAnchor editAs="oneCell">
    <xdr:from>
      <xdr:col>4</xdr:col>
      <xdr:colOff>32226</xdr:colOff>
      <xdr:row>11</xdr:row>
      <xdr:rowOff>107950</xdr:rowOff>
    </xdr:from>
    <xdr:to>
      <xdr:col>4</xdr:col>
      <xdr:colOff>1427354</xdr:colOff>
      <xdr:row>11</xdr:row>
      <xdr:rowOff>1860134</xdr:rowOff>
    </xdr:to>
    <xdr:pic>
      <xdr:nvPicPr>
        <xdr:cNvPr id="205" name="図 204">
          <a:extLst>
            <a:ext uri="{FF2B5EF4-FFF2-40B4-BE49-F238E27FC236}">
              <a16:creationId xmlns:a16="http://schemas.microsoft.com/office/drawing/2014/main" id="{3BE97748-AF4C-4E33-AE07-F71E0B988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6362" y="21634450"/>
          <a:ext cx="1395128" cy="1752599"/>
        </a:xfrm>
        <a:prstGeom prst="rect">
          <a:avLst/>
        </a:prstGeom>
      </xdr:spPr>
    </xdr:pic>
    <xdr:clientData/>
  </xdr:twoCellAnchor>
  <xdr:twoCellAnchor editAs="oneCell">
    <xdr:from>
      <xdr:col>3</xdr:col>
      <xdr:colOff>44871</xdr:colOff>
      <xdr:row>12</xdr:row>
      <xdr:rowOff>51373</xdr:rowOff>
    </xdr:from>
    <xdr:to>
      <xdr:col>3</xdr:col>
      <xdr:colOff>1464435</xdr:colOff>
      <xdr:row>12</xdr:row>
      <xdr:rowOff>1825076</xdr:rowOff>
    </xdr:to>
    <xdr:pic>
      <xdr:nvPicPr>
        <xdr:cNvPr id="206" name="図 205">
          <a:extLst>
            <a:ext uri="{FF2B5EF4-FFF2-40B4-BE49-F238E27FC236}">
              <a16:creationId xmlns:a16="http://schemas.microsoft.com/office/drawing/2014/main" id="{AC1C6BAB-CBBE-4D10-B009-BAFA6C9A8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47" y="22911373"/>
          <a:ext cx="1419564" cy="1773703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</xdr:colOff>
      <xdr:row>12</xdr:row>
      <xdr:rowOff>95251</xdr:rowOff>
    </xdr:from>
    <xdr:to>
      <xdr:col>4</xdr:col>
      <xdr:colOff>1437356</xdr:colOff>
      <xdr:row>12</xdr:row>
      <xdr:rowOff>1853786</xdr:rowOff>
    </xdr:to>
    <xdr:pic>
      <xdr:nvPicPr>
        <xdr:cNvPr id="207" name="図 206">
          <a:extLst>
            <a:ext uri="{FF2B5EF4-FFF2-40B4-BE49-F238E27FC236}">
              <a16:creationId xmlns:a16="http://schemas.microsoft.com/office/drawing/2014/main" id="{7C0D721B-BD5D-4906-BC87-4B2B2E863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6361" y="23578706"/>
          <a:ext cx="1415131" cy="1758949"/>
        </a:xfrm>
        <a:prstGeom prst="rect">
          <a:avLst/>
        </a:prstGeom>
      </xdr:spPr>
    </xdr:pic>
    <xdr:clientData/>
  </xdr:twoCellAnchor>
  <xdr:twoCellAnchor editAs="oneCell">
    <xdr:from>
      <xdr:col>3</xdr:col>
      <xdr:colOff>67990</xdr:colOff>
      <xdr:row>13</xdr:row>
      <xdr:rowOff>132202</xdr:rowOff>
    </xdr:from>
    <xdr:to>
      <xdr:col>3</xdr:col>
      <xdr:colOff>1450082</xdr:colOff>
      <xdr:row>13</xdr:row>
      <xdr:rowOff>1843300</xdr:rowOff>
    </xdr:to>
    <xdr:pic>
      <xdr:nvPicPr>
        <xdr:cNvPr id="208" name="図 207">
          <a:extLst>
            <a:ext uri="{FF2B5EF4-FFF2-40B4-BE49-F238E27FC236}">
              <a16:creationId xmlns:a16="http://schemas.microsoft.com/office/drawing/2014/main" id="{51C89F92-5E52-4E5A-B76B-3AC03D76F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666" y="24897202"/>
          <a:ext cx="1382092" cy="1711098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13</xdr:row>
      <xdr:rowOff>107950</xdr:rowOff>
    </xdr:from>
    <xdr:to>
      <xdr:col>4</xdr:col>
      <xdr:colOff>1406065</xdr:colOff>
      <xdr:row>13</xdr:row>
      <xdr:rowOff>1779588</xdr:rowOff>
    </xdr:to>
    <xdr:pic>
      <xdr:nvPicPr>
        <xdr:cNvPr id="209" name="図 208">
          <a:extLst>
            <a:ext uri="{FF2B5EF4-FFF2-40B4-BE49-F238E27FC236}">
              <a16:creationId xmlns:a16="http://schemas.microsoft.com/office/drawing/2014/main" id="{68E894BF-DC54-4B53-B962-59B5C2970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25548359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82761</xdr:colOff>
      <xdr:row>14</xdr:row>
      <xdr:rowOff>77439</xdr:rowOff>
    </xdr:from>
    <xdr:to>
      <xdr:col>3</xdr:col>
      <xdr:colOff>1435311</xdr:colOff>
      <xdr:row>14</xdr:row>
      <xdr:rowOff>1757481</xdr:rowOff>
    </xdr:to>
    <xdr:pic>
      <xdr:nvPicPr>
        <xdr:cNvPr id="210" name="図 209">
          <a:extLst>
            <a:ext uri="{FF2B5EF4-FFF2-40B4-BE49-F238E27FC236}">
              <a16:creationId xmlns:a16="http://schemas.microsoft.com/office/drawing/2014/main" id="{93EBD861-49B1-42F8-9108-7A11CD352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437" y="26747439"/>
          <a:ext cx="1352550" cy="1680042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14</xdr:row>
      <xdr:rowOff>139701</xdr:rowOff>
    </xdr:from>
    <xdr:to>
      <xdr:col>4</xdr:col>
      <xdr:colOff>1406065</xdr:colOff>
      <xdr:row>14</xdr:row>
      <xdr:rowOff>1811339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2D4281A4-34B0-4D19-AFB3-5BBFB6572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27537065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63870</xdr:colOff>
      <xdr:row>15</xdr:row>
      <xdr:rowOff>109429</xdr:rowOff>
    </xdr:from>
    <xdr:to>
      <xdr:col>3</xdr:col>
      <xdr:colOff>1431790</xdr:colOff>
      <xdr:row>15</xdr:row>
      <xdr:rowOff>1807828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83D7646F-20F9-4859-BC22-C17714ACF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46" y="28684429"/>
          <a:ext cx="1367920" cy="1698399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16</xdr:row>
      <xdr:rowOff>165100</xdr:rowOff>
    </xdr:from>
    <xdr:to>
      <xdr:col>4</xdr:col>
      <xdr:colOff>1406065</xdr:colOff>
      <xdr:row>16</xdr:row>
      <xdr:rowOff>1836738</xdr:rowOff>
    </xdr:to>
    <xdr:pic>
      <xdr:nvPicPr>
        <xdr:cNvPr id="213" name="図 212">
          <a:extLst>
            <a:ext uri="{FF2B5EF4-FFF2-40B4-BE49-F238E27FC236}">
              <a16:creationId xmlns:a16="http://schemas.microsoft.com/office/drawing/2014/main" id="{9A06AF0E-60DA-4938-AD39-89A77E918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31476373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15</xdr:row>
      <xdr:rowOff>126999</xdr:rowOff>
    </xdr:from>
    <xdr:to>
      <xdr:col>4</xdr:col>
      <xdr:colOff>1406065</xdr:colOff>
      <xdr:row>15</xdr:row>
      <xdr:rowOff>1808162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CF64FC1A-ECE3-4FE9-BCAC-8992AAF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29481317"/>
          <a:ext cx="1352550" cy="1681163"/>
        </a:xfrm>
        <a:prstGeom prst="rect">
          <a:avLst/>
        </a:prstGeom>
      </xdr:spPr>
    </xdr:pic>
    <xdr:clientData/>
  </xdr:twoCellAnchor>
  <xdr:twoCellAnchor editAs="oneCell">
    <xdr:from>
      <xdr:col>3</xdr:col>
      <xdr:colOff>71556</xdr:colOff>
      <xdr:row>16</xdr:row>
      <xdr:rowOff>154027</xdr:rowOff>
    </xdr:from>
    <xdr:to>
      <xdr:col>3</xdr:col>
      <xdr:colOff>1424106</xdr:colOff>
      <xdr:row>16</xdr:row>
      <xdr:rowOff>1843180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44717217-3F55-4B24-AB02-A4E55D672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2232" y="30634027"/>
          <a:ext cx="1352550" cy="1689153"/>
        </a:xfrm>
        <a:prstGeom prst="rect">
          <a:avLst/>
        </a:prstGeom>
      </xdr:spPr>
    </xdr:pic>
    <xdr:clientData/>
  </xdr:twoCellAnchor>
  <xdr:twoCellAnchor editAs="oneCell">
    <xdr:from>
      <xdr:col>3</xdr:col>
      <xdr:colOff>82761</xdr:colOff>
      <xdr:row>17</xdr:row>
      <xdr:rowOff>150720</xdr:rowOff>
    </xdr:from>
    <xdr:to>
      <xdr:col>3</xdr:col>
      <xdr:colOff>1435311</xdr:colOff>
      <xdr:row>17</xdr:row>
      <xdr:rowOff>1830348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AC9C66CB-7FC5-495C-905F-5C8298977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437" y="32535720"/>
          <a:ext cx="1352550" cy="1679628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17</xdr:row>
      <xdr:rowOff>133350</xdr:rowOff>
    </xdr:from>
    <xdr:to>
      <xdr:col>4</xdr:col>
      <xdr:colOff>1406065</xdr:colOff>
      <xdr:row>17</xdr:row>
      <xdr:rowOff>1804988</xdr:rowOff>
    </xdr:to>
    <xdr:pic>
      <xdr:nvPicPr>
        <xdr:cNvPr id="217" name="図 216">
          <a:extLst>
            <a:ext uri="{FF2B5EF4-FFF2-40B4-BE49-F238E27FC236}">
              <a16:creationId xmlns:a16="http://schemas.microsoft.com/office/drawing/2014/main" id="{8A4F423C-4C82-412B-A6FC-B8E643B2D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33401577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82761</xdr:colOff>
      <xdr:row>18</xdr:row>
      <xdr:rowOff>137886</xdr:rowOff>
    </xdr:from>
    <xdr:to>
      <xdr:col>3</xdr:col>
      <xdr:colOff>1435311</xdr:colOff>
      <xdr:row>18</xdr:row>
      <xdr:rowOff>1817515</xdr:rowOff>
    </xdr:to>
    <xdr:pic>
      <xdr:nvPicPr>
        <xdr:cNvPr id="218" name="図 217">
          <a:extLst>
            <a:ext uri="{FF2B5EF4-FFF2-40B4-BE49-F238E27FC236}">
              <a16:creationId xmlns:a16="http://schemas.microsoft.com/office/drawing/2014/main" id="{0B7388BA-FD4C-47FF-9D73-4DC6C3684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437" y="34427886"/>
          <a:ext cx="1352550" cy="1679629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18</xdr:row>
      <xdr:rowOff>127001</xdr:rowOff>
    </xdr:from>
    <xdr:to>
      <xdr:col>4</xdr:col>
      <xdr:colOff>1406065</xdr:colOff>
      <xdr:row>18</xdr:row>
      <xdr:rowOff>1798639</xdr:rowOff>
    </xdr:to>
    <xdr:pic>
      <xdr:nvPicPr>
        <xdr:cNvPr id="219" name="図 218">
          <a:extLst>
            <a:ext uri="{FF2B5EF4-FFF2-40B4-BE49-F238E27FC236}">
              <a16:creationId xmlns:a16="http://schemas.microsoft.com/office/drawing/2014/main" id="{AE1D616B-69F1-4C24-AB47-DF654CCB5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35352183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82761</xdr:colOff>
      <xdr:row>19</xdr:row>
      <xdr:rowOff>136260</xdr:rowOff>
    </xdr:from>
    <xdr:to>
      <xdr:col>3</xdr:col>
      <xdr:colOff>1435311</xdr:colOff>
      <xdr:row>19</xdr:row>
      <xdr:rowOff>1816302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9700C801-C4F9-46B4-8FEA-0635171F4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437" y="36331260"/>
          <a:ext cx="1352550" cy="1680042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19</xdr:row>
      <xdr:rowOff>139700</xdr:rowOff>
    </xdr:from>
    <xdr:to>
      <xdr:col>4</xdr:col>
      <xdr:colOff>1406065</xdr:colOff>
      <xdr:row>19</xdr:row>
      <xdr:rowOff>1811338</xdr:rowOff>
    </xdr:to>
    <xdr:pic>
      <xdr:nvPicPr>
        <xdr:cNvPr id="221" name="図 220">
          <a:extLst>
            <a:ext uri="{FF2B5EF4-FFF2-40B4-BE49-F238E27FC236}">
              <a16:creationId xmlns:a16="http://schemas.microsoft.com/office/drawing/2014/main" id="{99C79A92-F211-4E98-95AF-5A167BE88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37321836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82762</xdr:colOff>
      <xdr:row>20</xdr:row>
      <xdr:rowOff>157044</xdr:rowOff>
    </xdr:from>
    <xdr:to>
      <xdr:col>3</xdr:col>
      <xdr:colOff>1435312</xdr:colOff>
      <xdr:row>20</xdr:row>
      <xdr:rowOff>1836673</xdr:rowOff>
    </xdr:to>
    <xdr:pic>
      <xdr:nvPicPr>
        <xdr:cNvPr id="222" name="図 221">
          <a:extLst>
            <a:ext uri="{FF2B5EF4-FFF2-40B4-BE49-F238E27FC236}">
              <a16:creationId xmlns:a16="http://schemas.microsoft.com/office/drawing/2014/main" id="{877D397A-9AEF-40DA-B3FA-C72CE8510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438" y="38257044"/>
          <a:ext cx="1352550" cy="1679629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21</xdr:row>
      <xdr:rowOff>101600</xdr:rowOff>
    </xdr:from>
    <xdr:to>
      <xdr:col>4</xdr:col>
      <xdr:colOff>1406065</xdr:colOff>
      <xdr:row>21</xdr:row>
      <xdr:rowOff>1773238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1CD64E04-7572-4CF7-84AB-FDAD7F4C7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41197645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20</xdr:row>
      <xdr:rowOff>139701</xdr:rowOff>
    </xdr:from>
    <xdr:to>
      <xdr:col>4</xdr:col>
      <xdr:colOff>1406065</xdr:colOff>
      <xdr:row>20</xdr:row>
      <xdr:rowOff>1811339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36DAE146-2142-464C-9F04-0391F16C6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39278792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93968</xdr:colOff>
      <xdr:row>21</xdr:row>
      <xdr:rowOff>97759</xdr:rowOff>
    </xdr:from>
    <xdr:to>
      <xdr:col>3</xdr:col>
      <xdr:colOff>1446518</xdr:colOff>
      <xdr:row>21</xdr:row>
      <xdr:rowOff>1769397</xdr:rowOff>
    </xdr:to>
    <xdr:pic>
      <xdr:nvPicPr>
        <xdr:cNvPr id="225" name="図 224">
          <a:extLst>
            <a:ext uri="{FF2B5EF4-FFF2-40B4-BE49-F238E27FC236}">
              <a16:creationId xmlns:a16="http://schemas.microsoft.com/office/drawing/2014/main" id="{1AE0E201-B8B3-4C00-A607-E11359097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644" y="40102759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82762</xdr:colOff>
      <xdr:row>22</xdr:row>
      <xdr:rowOff>174574</xdr:rowOff>
    </xdr:from>
    <xdr:to>
      <xdr:col>3</xdr:col>
      <xdr:colOff>1435312</xdr:colOff>
      <xdr:row>22</xdr:row>
      <xdr:rowOff>1850280</xdr:rowOff>
    </xdr:to>
    <xdr:pic>
      <xdr:nvPicPr>
        <xdr:cNvPr id="226" name="図 225">
          <a:extLst>
            <a:ext uri="{FF2B5EF4-FFF2-40B4-BE49-F238E27FC236}">
              <a16:creationId xmlns:a16="http://schemas.microsoft.com/office/drawing/2014/main" id="{D273714D-61B0-4129-B252-CDDBFFA56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438" y="42084574"/>
          <a:ext cx="1352550" cy="1675706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22</xdr:row>
      <xdr:rowOff>171451</xdr:rowOff>
    </xdr:from>
    <xdr:to>
      <xdr:col>4</xdr:col>
      <xdr:colOff>1406065</xdr:colOff>
      <xdr:row>22</xdr:row>
      <xdr:rowOff>1842675</xdr:rowOff>
    </xdr:to>
    <xdr:pic>
      <xdr:nvPicPr>
        <xdr:cNvPr id="227" name="図 226">
          <a:extLst>
            <a:ext uri="{FF2B5EF4-FFF2-40B4-BE49-F238E27FC236}">
              <a16:creationId xmlns:a16="http://schemas.microsoft.com/office/drawing/2014/main" id="{FDA892D1-EEED-4D6B-B199-1C306582B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43224451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71555</xdr:colOff>
      <xdr:row>23</xdr:row>
      <xdr:rowOff>137650</xdr:rowOff>
    </xdr:from>
    <xdr:to>
      <xdr:col>3</xdr:col>
      <xdr:colOff>1424105</xdr:colOff>
      <xdr:row>23</xdr:row>
      <xdr:rowOff>1809288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F41668F0-1307-4F44-8F3B-A24B314BC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2231" y="43952650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23</xdr:row>
      <xdr:rowOff>152399</xdr:rowOff>
    </xdr:from>
    <xdr:to>
      <xdr:col>4</xdr:col>
      <xdr:colOff>1406065</xdr:colOff>
      <xdr:row>23</xdr:row>
      <xdr:rowOff>1824037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43093993-4A3A-4FC9-881E-2579F08E1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45162354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71555</xdr:colOff>
      <xdr:row>24</xdr:row>
      <xdr:rowOff>161237</xdr:rowOff>
    </xdr:from>
    <xdr:to>
      <xdr:col>3</xdr:col>
      <xdr:colOff>1424105</xdr:colOff>
      <xdr:row>24</xdr:row>
      <xdr:rowOff>1846041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ED11A672-4157-4A7C-9D54-4A691B69D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2231" y="45881237"/>
          <a:ext cx="1352550" cy="1684804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24</xdr:row>
      <xdr:rowOff>165100</xdr:rowOff>
    </xdr:from>
    <xdr:to>
      <xdr:col>4</xdr:col>
      <xdr:colOff>1406065</xdr:colOff>
      <xdr:row>24</xdr:row>
      <xdr:rowOff>1836738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F848CB8F-D26C-45B5-A4B0-87C3C54F0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47132009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82762</xdr:colOff>
      <xdr:row>25</xdr:row>
      <xdr:rowOff>119547</xdr:rowOff>
    </xdr:from>
    <xdr:to>
      <xdr:col>3</xdr:col>
      <xdr:colOff>1435312</xdr:colOff>
      <xdr:row>25</xdr:row>
      <xdr:rowOff>1799590</xdr:rowOff>
    </xdr:to>
    <xdr:pic>
      <xdr:nvPicPr>
        <xdr:cNvPr id="232" name="図 231">
          <a:extLst>
            <a:ext uri="{FF2B5EF4-FFF2-40B4-BE49-F238E27FC236}">
              <a16:creationId xmlns:a16="http://schemas.microsoft.com/office/drawing/2014/main" id="{26F56963-B74B-4C6F-8DAA-C56FBE272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438" y="47744547"/>
          <a:ext cx="1352550" cy="1680043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25</xdr:row>
      <xdr:rowOff>146050</xdr:rowOff>
    </xdr:from>
    <xdr:to>
      <xdr:col>4</xdr:col>
      <xdr:colOff>1406065</xdr:colOff>
      <xdr:row>25</xdr:row>
      <xdr:rowOff>1817688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79D31E50-7F19-44F3-9C52-E37447040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49069914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93968</xdr:colOff>
      <xdr:row>26</xdr:row>
      <xdr:rowOff>140332</xdr:rowOff>
    </xdr:from>
    <xdr:to>
      <xdr:col>3</xdr:col>
      <xdr:colOff>1446518</xdr:colOff>
      <xdr:row>26</xdr:row>
      <xdr:rowOff>1820374</xdr:rowOff>
    </xdr:to>
    <xdr:pic>
      <xdr:nvPicPr>
        <xdr:cNvPr id="234" name="図 233">
          <a:extLst>
            <a:ext uri="{FF2B5EF4-FFF2-40B4-BE49-F238E27FC236}">
              <a16:creationId xmlns:a16="http://schemas.microsoft.com/office/drawing/2014/main" id="{8FA0E44A-13D5-4F25-A68B-31985BB0B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644" y="49670332"/>
          <a:ext cx="1352550" cy="1680042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26</xdr:row>
      <xdr:rowOff>152401</xdr:rowOff>
    </xdr:from>
    <xdr:to>
      <xdr:col>4</xdr:col>
      <xdr:colOff>1406065</xdr:colOff>
      <xdr:row>26</xdr:row>
      <xdr:rowOff>1824039</xdr:rowOff>
    </xdr:to>
    <xdr:pic>
      <xdr:nvPicPr>
        <xdr:cNvPr id="235" name="図 234">
          <a:extLst>
            <a:ext uri="{FF2B5EF4-FFF2-40B4-BE49-F238E27FC236}">
              <a16:creationId xmlns:a16="http://schemas.microsoft.com/office/drawing/2014/main" id="{54580E02-5C29-48B8-8E01-0CF037012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51033219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82762</xdr:colOff>
      <xdr:row>27</xdr:row>
      <xdr:rowOff>116293</xdr:rowOff>
    </xdr:from>
    <xdr:to>
      <xdr:col>3</xdr:col>
      <xdr:colOff>1435312</xdr:colOff>
      <xdr:row>27</xdr:row>
      <xdr:rowOff>1801098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33AE960D-EE67-4017-9B70-545DB7B32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438" y="51551293"/>
          <a:ext cx="1352550" cy="1684805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27</xdr:row>
      <xdr:rowOff>139700</xdr:rowOff>
    </xdr:from>
    <xdr:to>
      <xdr:col>4</xdr:col>
      <xdr:colOff>1406065</xdr:colOff>
      <xdr:row>27</xdr:row>
      <xdr:rowOff>1811338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337B68D3-EA6E-4036-B266-86F74200D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52977473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82762</xdr:colOff>
      <xdr:row>28</xdr:row>
      <xdr:rowOff>153046</xdr:rowOff>
    </xdr:from>
    <xdr:to>
      <xdr:col>3</xdr:col>
      <xdr:colOff>1435312</xdr:colOff>
      <xdr:row>28</xdr:row>
      <xdr:rowOff>1832674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54E225C5-7CFC-4327-9AA9-D6979D082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438" y="53493046"/>
          <a:ext cx="1352550" cy="1679628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28</xdr:row>
      <xdr:rowOff>152400</xdr:rowOff>
    </xdr:from>
    <xdr:to>
      <xdr:col>4</xdr:col>
      <xdr:colOff>1406065</xdr:colOff>
      <xdr:row>28</xdr:row>
      <xdr:rowOff>1824038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5CC02BC1-8B40-4428-819A-7FF9E084C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54947127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105173</xdr:colOff>
      <xdr:row>29</xdr:row>
      <xdr:rowOff>140214</xdr:rowOff>
    </xdr:from>
    <xdr:to>
      <xdr:col>3</xdr:col>
      <xdr:colOff>1457723</xdr:colOff>
      <xdr:row>29</xdr:row>
      <xdr:rowOff>1819842</xdr:rowOff>
    </xdr:to>
    <xdr:pic>
      <xdr:nvPicPr>
        <xdr:cNvPr id="240" name="図 239">
          <a:extLst>
            <a:ext uri="{FF2B5EF4-FFF2-40B4-BE49-F238E27FC236}">
              <a16:creationId xmlns:a16="http://schemas.microsoft.com/office/drawing/2014/main" id="{12AEA94B-5297-4B9F-B767-5E82732A7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849" y="55385214"/>
          <a:ext cx="1352550" cy="1679628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29</xdr:row>
      <xdr:rowOff>152400</xdr:rowOff>
    </xdr:from>
    <xdr:to>
      <xdr:col>4</xdr:col>
      <xdr:colOff>1406065</xdr:colOff>
      <xdr:row>29</xdr:row>
      <xdr:rowOff>1824038</xdr:rowOff>
    </xdr:to>
    <xdr:pic>
      <xdr:nvPicPr>
        <xdr:cNvPr id="241" name="図 240">
          <a:extLst>
            <a:ext uri="{FF2B5EF4-FFF2-40B4-BE49-F238E27FC236}">
              <a16:creationId xmlns:a16="http://schemas.microsoft.com/office/drawing/2014/main" id="{E3B6E1B3-AD77-4219-94FC-8DFEB3A34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56904082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93967</xdr:colOff>
      <xdr:row>30</xdr:row>
      <xdr:rowOff>138586</xdr:rowOff>
    </xdr:from>
    <xdr:to>
      <xdr:col>3</xdr:col>
      <xdr:colOff>1446517</xdr:colOff>
      <xdr:row>30</xdr:row>
      <xdr:rowOff>1818215</xdr:rowOff>
    </xdr:to>
    <xdr:pic>
      <xdr:nvPicPr>
        <xdr:cNvPr id="242" name="図 241">
          <a:extLst>
            <a:ext uri="{FF2B5EF4-FFF2-40B4-BE49-F238E27FC236}">
              <a16:creationId xmlns:a16="http://schemas.microsoft.com/office/drawing/2014/main" id="{96E24431-B662-49D0-B845-A2AB51959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643" y="57288586"/>
          <a:ext cx="1352550" cy="1679629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30</xdr:row>
      <xdr:rowOff>158750</xdr:rowOff>
    </xdr:from>
    <xdr:to>
      <xdr:col>4</xdr:col>
      <xdr:colOff>1406065</xdr:colOff>
      <xdr:row>30</xdr:row>
      <xdr:rowOff>1830388</xdr:rowOff>
    </xdr:to>
    <xdr:pic>
      <xdr:nvPicPr>
        <xdr:cNvPr id="243" name="図 242">
          <a:extLst>
            <a:ext uri="{FF2B5EF4-FFF2-40B4-BE49-F238E27FC236}">
              <a16:creationId xmlns:a16="http://schemas.microsoft.com/office/drawing/2014/main" id="{14F313CF-7179-4116-A3E5-883842053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58867386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82761</xdr:colOff>
      <xdr:row>31</xdr:row>
      <xdr:rowOff>181782</xdr:rowOff>
    </xdr:from>
    <xdr:to>
      <xdr:col>3</xdr:col>
      <xdr:colOff>1435311</xdr:colOff>
      <xdr:row>31</xdr:row>
      <xdr:rowOff>1861824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62762FF3-1FC9-4E65-9F8A-CF634D804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437" y="59236782"/>
          <a:ext cx="1352550" cy="1680042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31</xdr:row>
      <xdr:rowOff>171450</xdr:rowOff>
    </xdr:from>
    <xdr:to>
      <xdr:col>4</xdr:col>
      <xdr:colOff>1406065</xdr:colOff>
      <xdr:row>31</xdr:row>
      <xdr:rowOff>1842674</xdr:rowOff>
    </xdr:to>
    <xdr:pic>
      <xdr:nvPicPr>
        <xdr:cNvPr id="245" name="図 244">
          <a:extLst>
            <a:ext uri="{FF2B5EF4-FFF2-40B4-BE49-F238E27FC236}">
              <a16:creationId xmlns:a16="http://schemas.microsoft.com/office/drawing/2014/main" id="{81946238-1F70-4723-B141-E6BBE8224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60837041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93967</xdr:colOff>
      <xdr:row>32</xdr:row>
      <xdr:rowOff>79303</xdr:rowOff>
    </xdr:from>
    <xdr:to>
      <xdr:col>3</xdr:col>
      <xdr:colOff>1446517</xdr:colOff>
      <xdr:row>32</xdr:row>
      <xdr:rowOff>1759346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A1ACEAC1-3AB2-40C8-BD07-BE68F4393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643" y="61039303"/>
          <a:ext cx="1352550" cy="1680043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32</xdr:row>
      <xdr:rowOff>133350</xdr:rowOff>
    </xdr:from>
    <xdr:to>
      <xdr:col>4</xdr:col>
      <xdr:colOff>1406065</xdr:colOff>
      <xdr:row>32</xdr:row>
      <xdr:rowOff>1804988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BE98DCDD-0B29-4113-BF4B-25474CF23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62755895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93968</xdr:colOff>
      <xdr:row>33</xdr:row>
      <xdr:rowOff>122499</xdr:rowOff>
    </xdr:from>
    <xdr:to>
      <xdr:col>3</xdr:col>
      <xdr:colOff>1446518</xdr:colOff>
      <xdr:row>33</xdr:row>
      <xdr:rowOff>1802127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24D6DBA9-05BE-49A0-9FBB-5E7B0D54B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644" y="62987499"/>
          <a:ext cx="1352550" cy="1679628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33</xdr:row>
      <xdr:rowOff>184150</xdr:rowOff>
    </xdr:from>
    <xdr:to>
      <xdr:col>4</xdr:col>
      <xdr:colOff>1406065</xdr:colOff>
      <xdr:row>33</xdr:row>
      <xdr:rowOff>1855374</xdr:rowOff>
    </xdr:to>
    <xdr:pic>
      <xdr:nvPicPr>
        <xdr:cNvPr id="249" name="図 248">
          <a:extLst>
            <a:ext uri="{FF2B5EF4-FFF2-40B4-BE49-F238E27FC236}">
              <a16:creationId xmlns:a16="http://schemas.microsoft.com/office/drawing/2014/main" id="{3BFA0D92-FF9A-4EDD-A717-857B3DA1A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64763650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116380</xdr:colOff>
      <xdr:row>34</xdr:row>
      <xdr:rowOff>98461</xdr:rowOff>
    </xdr:from>
    <xdr:to>
      <xdr:col>3</xdr:col>
      <xdr:colOff>1468930</xdr:colOff>
      <xdr:row>34</xdr:row>
      <xdr:rowOff>1778503</xdr:rowOff>
    </xdr:to>
    <xdr:pic>
      <xdr:nvPicPr>
        <xdr:cNvPr id="250" name="図 249">
          <a:extLst>
            <a:ext uri="{FF2B5EF4-FFF2-40B4-BE49-F238E27FC236}">
              <a16:creationId xmlns:a16="http://schemas.microsoft.com/office/drawing/2014/main" id="{17F8E742-5916-4F60-B9A0-233896EA7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7056" y="64868461"/>
          <a:ext cx="1352550" cy="1680042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34</xdr:row>
      <xdr:rowOff>127000</xdr:rowOff>
    </xdr:from>
    <xdr:to>
      <xdr:col>4</xdr:col>
      <xdr:colOff>1406065</xdr:colOff>
      <xdr:row>34</xdr:row>
      <xdr:rowOff>1798638</xdr:rowOff>
    </xdr:to>
    <xdr:pic>
      <xdr:nvPicPr>
        <xdr:cNvPr id="251" name="図 250">
          <a:extLst>
            <a:ext uri="{FF2B5EF4-FFF2-40B4-BE49-F238E27FC236}">
              <a16:creationId xmlns:a16="http://schemas.microsoft.com/office/drawing/2014/main" id="{33C33F5F-12EB-42F7-94D0-61F701A96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66663455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71555</xdr:colOff>
      <xdr:row>35</xdr:row>
      <xdr:rowOff>119246</xdr:rowOff>
    </xdr:from>
    <xdr:to>
      <xdr:col>3</xdr:col>
      <xdr:colOff>1424105</xdr:colOff>
      <xdr:row>35</xdr:row>
      <xdr:rowOff>1799289</xdr:rowOff>
    </xdr:to>
    <xdr:pic>
      <xdr:nvPicPr>
        <xdr:cNvPr id="252" name="図 251">
          <a:extLst>
            <a:ext uri="{FF2B5EF4-FFF2-40B4-BE49-F238E27FC236}">
              <a16:creationId xmlns:a16="http://schemas.microsoft.com/office/drawing/2014/main" id="{8C84256C-333C-4596-ABAE-670B41593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2231" y="66794246"/>
          <a:ext cx="1352550" cy="1680043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35</xdr:row>
      <xdr:rowOff>101600</xdr:rowOff>
    </xdr:from>
    <xdr:to>
      <xdr:col>4</xdr:col>
      <xdr:colOff>1406065</xdr:colOff>
      <xdr:row>35</xdr:row>
      <xdr:rowOff>1773238</xdr:rowOff>
    </xdr:to>
    <xdr:pic>
      <xdr:nvPicPr>
        <xdr:cNvPr id="253" name="図 252">
          <a:extLst>
            <a:ext uri="{FF2B5EF4-FFF2-40B4-BE49-F238E27FC236}">
              <a16:creationId xmlns:a16="http://schemas.microsoft.com/office/drawing/2014/main" id="{19670B3B-4FA6-4D58-9432-F7CF2E49E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68595009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93967</xdr:colOff>
      <xdr:row>36</xdr:row>
      <xdr:rowOff>106413</xdr:rowOff>
    </xdr:from>
    <xdr:to>
      <xdr:col>3</xdr:col>
      <xdr:colOff>1446517</xdr:colOff>
      <xdr:row>36</xdr:row>
      <xdr:rowOff>1790523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4FFD45BE-AE8E-44FB-98ED-A52D09C4B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643" y="68686413"/>
          <a:ext cx="1352550" cy="1684110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36</xdr:row>
      <xdr:rowOff>152400</xdr:rowOff>
    </xdr:from>
    <xdr:to>
      <xdr:col>4</xdr:col>
      <xdr:colOff>1406065</xdr:colOff>
      <xdr:row>36</xdr:row>
      <xdr:rowOff>1824038</xdr:rowOff>
    </xdr:to>
    <xdr:pic>
      <xdr:nvPicPr>
        <xdr:cNvPr id="255" name="図 254">
          <a:extLst>
            <a:ext uri="{FF2B5EF4-FFF2-40B4-BE49-F238E27FC236}">
              <a16:creationId xmlns:a16="http://schemas.microsoft.com/office/drawing/2014/main" id="{29AF6CDD-878B-4BEC-A3FC-6F44B0966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70602764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71555</xdr:colOff>
      <xdr:row>37</xdr:row>
      <xdr:rowOff>125516</xdr:rowOff>
    </xdr:from>
    <xdr:to>
      <xdr:col>3</xdr:col>
      <xdr:colOff>1424105</xdr:colOff>
      <xdr:row>37</xdr:row>
      <xdr:rowOff>1805145</xdr:rowOff>
    </xdr:to>
    <xdr:pic>
      <xdr:nvPicPr>
        <xdr:cNvPr id="256" name="図 255">
          <a:extLst>
            <a:ext uri="{FF2B5EF4-FFF2-40B4-BE49-F238E27FC236}">
              <a16:creationId xmlns:a16="http://schemas.microsoft.com/office/drawing/2014/main" id="{99FDC966-03A3-43DC-AE96-095D4713C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2231" y="70610516"/>
          <a:ext cx="1352550" cy="1679629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37</xdr:row>
      <xdr:rowOff>152400</xdr:rowOff>
    </xdr:from>
    <xdr:to>
      <xdr:col>4</xdr:col>
      <xdr:colOff>1406065</xdr:colOff>
      <xdr:row>37</xdr:row>
      <xdr:rowOff>1824038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D0951656-D6FD-4342-91FA-CE19AB582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72559718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71556</xdr:colOff>
      <xdr:row>38</xdr:row>
      <xdr:rowOff>112684</xdr:rowOff>
    </xdr:from>
    <xdr:to>
      <xdr:col>3</xdr:col>
      <xdr:colOff>1424106</xdr:colOff>
      <xdr:row>38</xdr:row>
      <xdr:rowOff>1797488</xdr:rowOff>
    </xdr:to>
    <xdr:pic>
      <xdr:nvPicPr>
        <xdr:cNvPr id="258" name="図 257">
          <a:extLst>
            <a:ext uri="{FF2B5EF4-FFF2-40B4-BE49-F238E27FC236}">
              <a16:creationId xmlns:a16="http://schemas.microsoft.com/office/drawing/2014/main" id="{D231F699-7621-474C-99B8-5E7C7ED11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2232" y="72502684"/>
          <a:ext cx="1352550" cy="1684804"/>
        </a:xfrm>
        <a:prstGeom prst="rect">
          <a:avLst/>
        </a:prstGeom>
      </xdr:spPr>
    </xdr:pic>
    <xdr:clientData/>
  </xdr:twoCellAnchor>
  <xdr:twoCellAnchor editAs="oneCell">
    <xdr:from>
      <xdr:col>3</xdr:col>
      <xdr:colOff>93967</xdr:colOff>
      <xdr:row>39</xdr:row>
      <xdr:rowOff>93408</xdr:rowOff>
    </xdr:from>
    <xdr:to>
      <xdr:col>3</xdr:col>
      <xdr:colOff>1446517</xdr:colOff>
      <xdr:row>39</xdr:row>
      <xdr:rowOff>1773450</xdr:rowOff>
    </xdr:to>
    <xdr:pic>
      <xdr:nvPicPr>
        <xdr:cNvPr id="260" name="図 259">
          <a:extLst>
            <a:ext uri="{FF2B5EF4-FFF2-40B4-BE49-F238E27FC236}">
              <a16:creationId xmlns:a16="http://schemas.microsoft.com/office/drawing/2014/main" id="{4E0C1FA6-4DE1-4B62-8CF9-B942DE197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643" y="74388408"/>
          <a:ext cx="1352550" cy="1680042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39</xdr:row>
      <xdr:rowOff>165100</xdr:rowOff>
    </xdr:from>
    <xdr:to>
      <xdr:col>4</xdr:col>
      <xdr:colOff>1406065</xdr:colOff>
      <xdr:row>39</xdr:row>
      <xdr:rowOff>1836738</xdr:rowOff>
    </xdr:to>
    <xdr:pic>
      <xdr:nvPicPr>
        <xdr:cNvPr id="261" name="図 260">
          <a:extLst>
            <a:ext uri="{FF2B5EF4-FFF2-40B4-BE49-F238E27FC236}">
              <a16:creationId xmlns:a16="http://schemas.microsoft.com/office/drawing/2014/main" id="{FB520C73-3136-4E92-B81F-CDAAE2F9F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76486327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93967</xdr:colOff>
      <xdr:row>40</xdr:row>
      <xdr:rowOff>170222</xdr:rowOff>
    </xdr:from>
    <xdr:to>
      <xdr:col>3</xdr:col>
      <xdr:colOff>1446517</xdr:colOff>
      <xdr:row>40</xdr:row>
      <xdr:rowOff>1849851</xdr:rowOff>
    </xdr:to>
    <xdr:pic>
      <xdr:nvPicPr>
        <xdr:cNvPr id="262" name="図 261">
          <a:extLst>
            <a:ext uri="{FF2B5EF4-FFF2-40B4-BE49-F238E27FC236}">
              <a16:creationId xmlns:a16="http://schemas.microsoft.com/office/drawing/2014/main" id="{6E944CBF-C52E-4E87-8EE3-55B85B887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643" y="76370222"/>
          <a:ext cx="1352550" cy="1679629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40</xdr:row>
      <xdr:rowOff>114300</xdr:rowOff>
    </xdr:from>
    <xdr:to>
      <xdr:col>4</xdr:col>
      <xdr:colOff>1406065</xdr:colOff>
      <xdr:row>40</xdr:row>
      <xdr:rowOff>1785938</xdr:rowOff>
    </xdr:to>
    <xdr:pic>
      <xdr:nvPicPr>
        <xdr:cNvPr id="263" name="図 262">
          <a:extLst>
            <a:ext uri="{FF2B5EF4-FFF2-40B4-BE49-F238E27FC236}">
              <a16:creationId xmlns:a16="http://schemas.microsoft.com/office/drawing/2014/main" id="{655B56A1-6B7C-473D-823E-47B7A0818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78392482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93968</xdr:colOff>
      <xdr:row>41</xdr:row>
      <xdr:rowOff>157389</xdr:rowOff>
    </xdr:from>
    <xdr:to>
      <xdr:col>3</xdr:col>
      <xdr:colOff>1446518</xdr:colOff>
      <xdr:row>41</xdr:row>
      <xdr:rowOff>1831975</xdr:rowOff>
    </xdr:to>
    <xdr:pic>
      <xdr:nvPicPr>
        <xdr:cNvPr id="264" name="図 263">
          <a:extLst>
            <a:ext uri="{FF2B5EF4-FFF2-40B4-BE49-F238E27FC236}">
              <a16:creationId xmlns:a16="http://schemas.microsoft.com/office/drawing/2014/main" id="{13BD6AE8-7F40-4A3A-A01C-1E0A3D4CE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644" y="78262389"/>
          <a:ext cx="1352550" cy="1674586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41</xdr:row>
      <xdr:rowOff>133350</xdr:rowOff>
    </xdr:from>
    <xdr:to>
      <xdr:col>4</xdr:col>
      <xdr:colOff>1406065</xdr:colOff>
      <xdr:row>41</xdr:row>
      <xdr:rowOff>1804988</xdr:rowOff>
    </xdr:to>
    <xdr:pic>
      <xdr:nvPicPr>
        <xdr:cNvPr id="265" name="図 264">
          <a:extLst>
            <a:ext uri="{FF2B5EF4-FFF2-40B4-BE49-F238E27FC236}">
              <a16:creationId xmlns:a16="http://schemas.microsoft.com/office/drawing/2014/main" id="{0761D860-7D6C-410C-9900-A84E20D71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80368486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82761</xdr:colOff>
      <xdr:row>42</xdr:row>
      <xdr:rowOff>110938</xdr:rowOff>
    </xdr:from>
    <xdr:to>
      <xdr:col>3</xdr:col>
      <xdr:colOff>1435311</xdr:colOff>
      <xdr:row>42</xdr:row>
      <xdr:rowOff>1795743</xdr:rowOff>
    </xdr:to>
    <xdr:pic>
      <xdr:nvPicPr>
        <xdr:cNvPr id="266" name="図 265">
          <a:extLst>
            <a:ext uri="{FF2B5EF4-FFF2-40B4-BE49-F238E27FC236}">
              <a16:creationId xmlns:a16="http://schemas.microsoft.com/office/drawing/2014/main" id="{FB0A3294-1469-4C99-9149-9D9E56BC1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437" y="80120938"/>
          <a:ext cx="1352550" cy="1684805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42</xdr:row>
      <xdr:rowOff>158750</xdr:rowOff>
    </xdr:from>
    <xdr:to>
      <xdr:col>4</xdr:col>
      <xdr:colOff>1406065</xdr:colOff>
      <xdr:row>42</xdr:row>
      <xdr:rowOff>1830388</xdr:rowOff>
    </xdr:to>
    <xdr:pic>
      <xdr:nvPicPr>
        <xdr:cNvPr id="267" name="図 266">
          <a:extLst>
            <a:ext uri="{FF2B5EF4-FFF2-40B4-BE49-F238E27FC236}">
              <a16:creationId xmlns:a16="http://schemas.microsoft.com/office/drawing/2014/main" id="{9AC88DE4-E1AE-4B2A-8A3D-EFDB68DA6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82350841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82762</xdr:colOff>
      <xdr:row>43</xdr:row>
      <xdr:rowOff>147691</xdr:rowOff>
    </xdr:from>
    <xdr:to>
      <xdr:col>3</xdr:col>
      <xdr:colOff>1435312</xdr:colOff>
      <xdr:row>43</xdr:row>
      <xdr:rowOff>1819329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486A6FE3-BFDA-43A9-8FAD-8A5DCE722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438" y="82062691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43</xdr:row>
      <xdr:rowOff>171450</xdr:rowOff>
    </xdr:from>
    <xdr:to>
      <xdr:col>4</xdr:col>
      <xdr:colOff>1406065</xdr:colOff>
      <xdr:row>43</xdr:row>
      <xdr:rowOff>1842674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405D16DB-A1CA-4440-84E4-6F9CC5B9C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84320495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71556</xdr:colOff>
      <xdr:row>44</xdr:row>
      <xdr:rowOff>134844</xdr:rowOff>
    </xdr:from>
    <xdr:to>
      <xdr:col>3</xdr:col>
      <xdr:colOff>1424106</xdr:colOff>
      <xdr:row>44</xdr:row>
      <xdr:rowOff>1806482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D55BF743-1B7A-439D-BC7C-460D5A7A4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2232" y="83954844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4</xdr:col>
      <xdr:colOff>53515</xdr:colOff>
      <xdr:row>44</xdr:row>
      <xdr:rowOff>139700</xdr:rowOff>
    </xdr:from>
    <xdr:to>
      <xdr:col>4</xdr:col>
      <xdr:colOff>1406065</xdr:colOff>
      <xdr:row>44</xdr:row>
      <xdr:rowOff>1811338</xdr:rowOff>
    </xdr:to>
    <xdr:pic>
      <xdr:nvPicPr>
        <xdr:cNvPr id="271" name="図 270">
          <a:extLst>
            <a:ext uri="{FF2B5EF4-FFF2-40B4-BE49-F238E27FC236}">
              <a16:creationId xmlns:a16="http://schemas.microsoft.com/office/drawing/2014/main" id="{105C15C8-F6FA-4A02-A4C3-6463FCD13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651" y="86245700"/>
          <a:ext cx="1352550" cy="1671638"/>
        </a:xfrm>
        <a:prstGeom prst="rect">
          <a:avLst/>
        </a:prstGeom>
      </xdr:spPr>
    </xdr:pic>
    <xdr:clientData/>
  </xdr:twoCellAnchor>
  <xdr:twoCellAnchor editAs="oneCell">
    <xdr:from>
      <xdr:col>3</xdr:col>
      <xdr:colOff>88362</xdr:colOff>
      <xdr:row>0</xdr:row>
      <xdr:rowOff>79676</xdr:rowOff>
    </xdr:from>
    <xdr:to>
      <xdr:col>3</xdr:col>
      <xdr:colOff>1486229</xdr:colOff>
      <xdr:row>0</xdr:row>
      <xdr:rowOff>1819575</xdr:rowOff>
    </xdr:to>
    <xdr:pic>
      <xdr:nvPicPr>
        <xdr:cNvPr id="272" name="図 271">
          <a:extLst>
            <a:ext uri="{FF2B5EF4-FFF2-40B4-BE49-F238E27FC236}">
              <a16:creationId xmlns:a16="http://schemas.microsoft.com/office/drawing/2014/main" id="{2257C8DB-A76C-4ECC-A309-6ACD8AB49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0732" y="79676"/>
          <a:ext cx="1397867" cy="1739899"/>
        </a:xfrm>
        <a:prstGeom prst="rect">
          <a:avLst/>
        </a:prstGeom>
      </xdr:spPr>
    </xdr:pic>
    <xdr:clientData/>
  </xdr:twoCellAnchor>
  <xdr:twoCellAnchor editAs="oneCell">
    <xdr:from>
      <xdr:col>4</xdr:col>
      <xdr:colOff>41413</xdr:colOff>
      <xdr:row>38</xdr:row>
      <xdr:rowOff>107674</xdr:rowOff>
    </xdr:from>
    <xdr:to>
      <xdr:col>4</xdr:col>
      <xdr:colOff>1412842</xdr:colOff>
      <xdr:row>38</xdr:row>
      <xdr:rowOff>1831484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312AD614-3C22-4C3C-A8FF-2A2F2D73A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3677478" y="74700848"/>
          <a:ext cx="1371429" cy="172381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152079</xdr:colOff>
          <xdr:row>1</xdr:row>
          <xdr:rowOff>397812</xdr:rowOff>
        </xdr:from>
        <xdr:to>
          <xdr:col>2</xdr:col>
          <xdr:colOff>1642461</xdr:colOff>
          <xdr:row>1</xdr:row>
          <xdr:rowOff>2302812</xdr:rowOff>
        </xdr:to>
        <xdr:pic>
          <xdr:nvPicPr>
            <xdr:cNvPr id="5" name="図 4">
              <a:extLst>
                <a:ext uri="{FF2B5EF4-FFF2-40B4-BE49-F238E27FC236}">
                  <a16:creationId xmlns:a16="http://schemas.microsoft.com/office/drawing/2014/main" id="{00000000-0008-0000-0200-000005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2" spid="_x0000_s8257"/>
                </a:ext>
              </a:extLst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2560543" y="642741"/>
              <a:ext cx="1490382" cy="19050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146475</xdr:colOff>
          <xdr:row>2</xdr:row>
          <xdr:rowOff>420222</xdr:rowOff>
        </xdr:from>
        <xdr:to>
          <xdr:col>3</xdr:col>
          <xdr:colOff>1636857</xdr:colOff>
          <xdr:row>2</xdr:row>
          <xdr:rowOff>2325222</xdr:rowOff>
        </xdr:to>
        <xdr:pic>
          <xdr:nvPicPr>
            <xdr:cNvPr id="6" name="図 5">
              <a:extLst>
                <a:ext uri="{FF2B5EF4-FFF2-40B4-BE49-F238E27FC236}">
                  <a16:creationId xmlns:a16="http://schemas.microsoft.com/office/drawing/2014/main" id="{00000000-0008-0000-0200-000006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9" spid="_x0000_s8258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4283046" y="3005579"/>
              <a:ext cx="1490382" cy="19050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158482</xdr:colOff>
          <xdr:row>1</xdr:row>
          <xdr:rowOff>397812</xdr:rowOff>
        </xdr:from>
        <xdr:to>
          <xdr:col>1</xdr:col>
          <xdr:colOff>1648864</xdr:colOff>
          <xdr:row>1</xdr:row>
          <xdr:rowOff>2302812</xdr:rowOff>
        </xdr:to>
        <xdr:pic>
          <xdr:nvPicPr>
            <xdr:cNvPr id="7" name="図 6">
              <a:extLst>
                <a:ext uri="{FF2B5EF4-FFF2-40B4-BE49-F238E27FC236}">
                  <a16:creationId xmlns:a16="http://schemas.microsoft.com/office/drawing/2014/main" id="{00000000-0008-0000-0200-000007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1" spid="_x0000_s8259"/>
                </a:ext>
              </a:extLst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838839" y="642741"/>
              <a:ext cx="1490382" cy="19050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152079</xdr:colOff>
          <xdr:row>2</xdr:row>
          <xdr:rowOff>420222</xdr:rowOff>
        </xdr:from>
        <xdr:to>
          <xdr:col>2</xdr:col>
          <xdr:colOff>1642461</xdr:colOff>
          <xdr:row>2</xdr:row>
          <xdr:rowOff>2325222</xdr:rowOff>
        </xdr:to>
        <xdr:pic>
          <xdr:nvPicPr>
            <xdr:cNvPr id="8" name="図 7">
              <a:extLst>
                <a:ext uri="{FF2B5EF4-FFF2-40B4-BE49-F238E27FC236}">
                  <a16:creationId xmlns:a16="http://schemas.microsoft.com/office/drawing/2014/main" id="{00000000-0008-0000-0200-000008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8" spid="_x0000_s8260"/>
                </a:ext>
              </a:extLst>
            </xdr:cNvPicPr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2560543" y="3005579"/>
              <a:ext cx="1490382" cy="19050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146475</xdr:colOff>
          <xdr:row>1</xdr:row>
          <xdr:rowOff>397812</xdr:rowOff>
        </xdr:from>
        <xdr:to>
          <xdr:col>3</xdr:col>
          <xdr:colOff>1636857</xdr:colOff>
          <xdr:row>1</xdr:row>
          <xdr:rowOff>2302812</xdr:rowOff>
        </xdr:to>
        <xdr:pic>
          <xdr:nvPicPr>
            <xdr:cNvPr id="9" name="図 8">
              <a:extLst>
                <a:ext uri="{FF2B5EF4-FFF2-40B4-BE49-F238E27FC236}">
                  <a16:creationId xmlns:a16="http://schemas.microsoft.com/office/drawing/2014/main" id="{00000000-0008-0000-0200-000009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3" spid="_x0000_s8261"/>
                </a:ext>
              </a:extLst>
            </xdr:cNvPicPr>
          </xdr:nvPicPr>
          <xdr:blipFill>
            <a:blip xmlns:r="http://schemas.openxmlformats.org/officeDocument/2006/relationships" r:embed="rId5"/>
            <a:stretch>
              <a:fillRect/>
            </a:stretch>
          </xdr:blipFill>
          <xdr:spPr>
            <a:xfrm>
              <a:off x="4283046" y="642741"/>
              <a:ext cx="1490382" cy="19050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158482</xdr:colOff>
          <xdr:row>2</xdr:row>
          <xdr:rowOff>420222</xdr:rowOff>
        </xdr:from>
        <xdr:to>
          <xdr:col>1</xdr:col>
          <xdr:colOff>1648864</xdr:colOff>
          <xdr:row>2</xdr:row>
          <xdr:rowOff>2325222</xdr:rowOff>
        </xdr:to>
        <xdr:pic>
          <xdr:nvPicPr>
            <xdr:cNvPr id="10" name="図 9">
              <a:extLst>
                <a:ext uri="{FF2B5EF4-FFF2-40B4-BE49-F238E27FC236}">
                  <a16:creationId xmlns:a16="http://schemas.microsoft.com/office/drawing/2014/main" id="{00000000-0008-0000-0200-00000A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7" spid="_x0000_s8262"/>
                </a:ext>
              </a:extLst>
            </xdr:cNvPicPr>
          </xdr:nvPicPr>
          <xdr:blipFill>
            <a:blip xmlns:r="http://schemas.openxmlformats.org/officeDocument/2006/relationships" r:embed="rId6"/>
            <a:stretch>
              <a:fillRect/>
            </a:stretch>
          </xdr:blipFill>
          <xdr:spPr>
            <a:xfrm>
              <a:off x="838839" y="3005579"/>
              <a:ext cx="1490382" cy="19050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4</xdr:col>
          <xdr:colOff>146475</xdr:colOff>
          <xdr:row>2</xdr:row>
          <xdr:rowOff>420222</xdr:rowOff>
        </xdr:from>
        <xdr:ext cx="1490382" cy="1905000"/>
        <xdr:pic>
          <xdr:nvPicPr>
            <xdr:cNvPr id="11" name="図 10">
              <a:extLst>
                <a:ext uri="{FF2B5EF4-FFF2-40B4-BE49-F238E27FC236}">
                  <a16:creationId xmlns:a16="http://schemas.microsoft.com/office/drawing/2014/main" id="{00000000-0008-0000-0200-00000B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10" spid="_x0000_s8263"/>
                </a:ext>
              </a:extLst>
            </xdr:cNvPicPr>
          </xdr:nvPicPr>
          <xdr:blipFill>
            <a:blip xmlns:r="http://schemas.openxmlformats.org/officeDocument/2006/relationships" r:embed="rId7"/>
            <a:stretch>
              <a:fillRect/>
            </a:stretch>
          </xdr:blipFill>
          <xdr:spPr>
            <a:xfrm>
              <a:off x="6011154" y="3005579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4</xdr:col>
          <xdr:colOff>146475</xdr:colOff>
          <xdr:row>1</xdr:row>
          <xdr:rowOff>397812</xdr:rowOff>
        </xdr:from>
        <xdr:ext cx="1490382" cy="1905000"/>
        <xdr:pic>
          <xdr:nvPicPr>
            <xdr:cNvPr id="12" name="図 11">
              <a:extLst>
                <a:ext uri="{FF2B5EF4-FFF2-40B4-BE49-F238E27FC236}">
                  <a16:creationId xmlns:a16="http://schemas.microsoft.com/office/drawing/2014/main" id="{00000000-0008-0000-0200-00000C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4" spid="_x0000_s8264"/>
                </a:ext>
              </a:extLst>
            </xdr:cNvPicPr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6011154" y="642741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3</xdr:col>
          <xdr:colOff>146475</xdr:colOff>
          <xdr:row>3</xdr:row>
          <xdr:rowOff>420222</xdr:rowOff>
        </xdr:from>
        <xdr:ext cx="1490382" cy="1905000"/>
        <xdr:pic>
          <xdr:nvPicPr>
            <xdr:cNvPr id="13" name="図 12">
              <a:extLst>
                <a:ext uri="{FF2B5EF4-FFF2-40B4-BE49-F238E27FC236}">
                  <a16:creationId xmlns:a16="http://schemas.microsoft.com/office/drawing/2014/main" id="{00000000-0008-0000-0200-00000D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15" spid="_x0000_s8265"/>
                </a:ext>
              </a:extLst>
            </xdr:cNvPicPr>
          </xdr:nvPicPr>
          <xdr:blipFill>
            <a:blip xmlns:r="http://schemas.openxmlformats.org/officeDocument/2006/relationships" r:embed="rId9"/>
            <a:stretch>
              <a:fillRect/>
            </a:stretch>
          </xdr:blipFill>
          <xdr:spPr>
            <a:xfrm>
              <a:off x="4283046" y="5346008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2</xdr:col>
          <xdr:colOff>152079</xdr:colOff>
          <xdr:row>3</xdr:row>
          <xdr:rowOff>420222</xdr:rowOff>
        </xdr:from>
        <xdr:ext cx="1490382" cy="1905000"/>
        <xdr:pic>
          <xdr:nvPicPr>
            <xdr:cNvPr id="14" name="図 13">
              <a:extLst>
                <a:ext uri="{FF2B5EF4-FFF2-40B4-BE49-F238E27FC236}">
                  <a16:creationId xmlns:a16="http://schemas.microsoft.com/office/drawing/2014/main" id="{00000000-0008-0000-0200-00000E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14" spid="_x0000_s8266"/>
                </a:ext>
              </a:extLst>
            </xdr:cNvPicPr>
          </xdr:nvPicPr>
          <xdr:blipFill>
            <a:blip xmlns:r="http://schemas.openxmlformats.org/officeDocument/2006/relationships" r:embed="rId10"/>
            <a:stretch>
              <a:fillRect/>
            </a:stretch>
          </xdr:blipFill>
          <xdr:spPr>
            <a:xfrm>
              <a:off x="2560543" y="5346008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</xdr:col>
          <xdr:colOff>158482</xdr:colOff>
          <xdr:row>3</xdr:row>
          <xdr:rowOff>420222</xdr:rowOff>
        </xdr:from>
        <xdr:ext cx="1490382" cy="1905000"/>
        <xdr:pic>
          <xdr:nvPicPr>
            <xdr:cNvPr id="15" name="図 14">
              <a:extLst>
                <a:ext uri="{FF2B5EF4-FFF2-40B4-BE49-F238E27FC236}">
                  <a16:creationId xmlns:a16="http://schemas.microsoft.com/office/drawing/2014/main" id="{00000000-0008-0000-0200-00000F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13" spid="_x0000_s8267"/>
                </a:ext>
              </a:extLst>
            </xdr:cNvPicPr>
          </xdr:nvPicPr>
          <xdr:blipFill>
            <a:blip xmlns:r="http://schemas.openxmlformats.org/officeDocument/2006/relationships" r:embed="rId11"/>
            <a:stretch>
              <a:fillRect/>
            </a:stretch>
          </xdr:blipFill>
          <xdr:spPr>
            <a:xfrm>
              <a:off x="838839" y="5346008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4</xdr:col>
          <xdr:colOff>146475</xdr:colOff>
          <xdr:row>3</xdr:row>
          <xdr:rowOff>420222</xdr:rowOff>
        </xdr:from>
        <xdr:ext cx="1490382" cy="1905000"/>
        <xdr:pic>
          <xdr:nvPicPr>
            <xdr:cNvPr id="16" name="図 15">
              <a:extLst>
                <a:ext uri="{FF2B5EF4-FFF2-40B4-BE49-F238E27FC236}">
                  <a16:creationId xmlns:a16="http://schemas.microsoft.com/office/drawing/2014/main" id="{00000000-0008-0000-0200-000010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16" spid="_x0000_s8268"/>
                </a:ext>
              </a:extLst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6011154" y="5346008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3</xdr:col>
          <xdr:colOff>132868</xdr:colOff>
          <xdr:row>4</xdr:row>
          <xdr:rowOff>420222</xdr:rowOff>
        </xdr:from>
        <xdr:ext cx="1490382" cy="1905000"/>
        <xdr:pic>
          <xdr:nvPicPr>
            <xdr:cNvPr id="17" name="図 16">
              <a:extLst>
                <a:ext uri="{FF2B5EF4-FFF2-40B4-BE49-F238E27FC236}">
                  <a16:creationId xmlns:a16="http://schemas.microsoft.com/office/drawing/2014/main" id="{CD621330-9FC3-4FBE-962F-4BEB465E9FD5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21" spid="_x0000_s8269"/>
                </a:ext>
              </a:extLst>
            </xdr:cNvPicPr>
          </xdr:nvPicPr>
          <xdr:blipFill>
            <a:blip xmlns:r="http://schemas.openxmlformats.org/officeDocument/2006/relationships" r:embed="rId13"/>
            <a:stretch>
              <a:fillRect/>
            </a:stretch>
          </xdr:blipFill>
          <xdr:spPr>
            <a:xfrm>
              <a:off x="4269439" y="7686436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2</xdr:col>
          <xdr:colOff>138472</xdr:colOff>
          <xdr:row>4</xdr:row>
          <xdr:rowOff>420222</xdr:rowOff>
        </xdr:from>
        <xdr:ext cx="1490382" cy="1905000"/>
        <xdr:pic>
          <xdr:nvPicPr>
            <xdr:cNvPr id="18" name="図 17">
              <a:extLst>
                <a:ext uri="{FF2B5EF4-FFF2-40B4-BE49-F238E27FC236}">
                  <a16:creationId xmlns:a16="http://schemas.microsoft.com/office/drawing/2014/main" id="{4855CEC9-7C9B-4CB5-A18A-3C7D7CF9E86F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20" spid="_x0000_s8270"/>
                </a:ext>
              </a:extLst>
            </xdr:cNvPicPr>
          </xdr:nvPicPr>
          <xdr:blipFill>
            <a:blip xmlns:r="http://schemas.openxmlformats.org/officeDocument/2006/relationships" r:embed="rId14"/>
            <a:stretch>
              <a:fillRect/>
            </a:stretch>
          </xdr:blipFill>
          <xdr:spPr>
            <a:xfrm>
              <a:off x="2546936" y="7686436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</xdr:col>
          <xdr:colOff>131268</xdr:colOff>
          <xdr:row>4</xdr:row>
          <xdr:rowOff>420222</xdr:rowOff>
        </xdr:from>
        <xdr:ext cx="1490382" cy="1905000"/>
        <xdr:pic>
          <xdr:nvPicPr>
            <xdr:cNvPr id="19" name="図 18">
              <a:extLst>
                <a:ext uri="{FF2B5EF4-FFF2-40B4-BE49-F238E27FC236}">
                  <a16:creationId xmlns:a16="http://schemas.microsoft.com/office/drawing/2014/main" id="{8284EB18-92F4-467C-A678-14E968EC24B3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19" spid="_x0000_s8271"/>
                </a:ext>
              </a:extLst>
            </xdr:cNvPicPr>
          </xdr:nvPicPr>
          <xdr:blipFill>
            <a:blip xmlns:r="http://schemas.openxmlformats.org/officeDocument/2006/relationships" r:embed="rId15"/>
            <a:stretch>
              <a:fillRect/>
            </a:stretch>
          </xdr:blipFill>
          <xdr:spPr>
            <a:xfrm>
              <a:off x="811625" y="7686436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4</xdr:col>
          <xdr:colOff>132868</xdr:colOff>
          <xdr:row>4</xdr:row>
          <xdr:rowOff>420222</xdr:rowOff>
        </xdr:from>
        <xdr:ext cx="1490382" cy="1905000"/>
        <xdr:pic>
          <xdr:nvPicPr>
            <xdr:cNvPr id="20" name="図 19">
              <a:extLst>
                <a:ext uri="{FF2B5EF4-FFF2-40B4-BE49-F238E27FC236}">
                  <a16:creationId xmlns:a16="http://schemas.microsoft.com/office/drawing/2014/main" id="{9F11782B-9A13-4645-A21C-7E15C4877406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22" spid="_x0000_s8272"/>
                </a:ext>
              </a:extLst>
            </xdr:cNvPicPr>
          </xdr:nvPicPr>
          <xdr:blipFill>
            <a:blip xmlns:r="http://schemas.openxmlformats.org/officeDocument/2006/relationships" r:embed="rId16"/>
            <a:stretch>
              <a:fillRect/>
            </a:stretch>
          </xdr:blipFill>
          <xdr:spPr>
            <a:xfrm>
              <a:off x="5997547" y="7686436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5</xdr:col>
          <xdr:colOff>146475</xdr:colOff>
          <xdr:row>2</xdr:row>
          <xdr:rowOff>420222</xdr:rowOff>
        </xdr:from>
        <xdr:ext cx="1490382" cy="1905000"/>
        <xdr:pic>
          <xdr:nvPicPr>
            <xdr:cNvPr id="21" name="図 20">
              <a:extLst>
                <a:ext uri="{FF2B5EF4-FFF2-40B4-BE49-F238E27FC236}">
                  <a16:creationId xmlns:a16="http://schemas.microsoft.com/office/drawing/2014/main" id="{436E7AAD-D31E-4609-BA2C-FDC05F8F1A2A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11" spid="_x0000_s8273"/>
                </a:ext>
              </a:extLst>
            </xdr:cNvPicPr>
          </xdr:nvPicPr>
          <xdr:blipFill>
            <a:blip xmlns:r="http://schemas.openxmlformats.org/officeDocument/2006/relationships" r:embed="rId17"/>
            <a:stretch>
              <a:fillRect/>
            </a:stretch>
          </xdr:blipFill>
          <xdr:spPr>
            <a:xfrm>
              <a:off x="7739261" y="3005579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5</xdr:col>
          <xdr:colOff>146475</xdr:colOff>
          <xdr:row>1</xdr:row>
          <xdr:rowOff>397812</xdr:rowOff>
        </xdr:from>
        <xdr:ext cx="1490382" cy="1905000"/>
        <xdr:pic>
          <xdr:nvPicPr>
            <xdr:cNvPr id="22" name="図 21">
              <a:extLst>
                <a:ext uri="{FF2B5EF4-FFF2-40B4-BE49-F238E27FC236}">
                  <a16:creationId xmlns:a16="http://schemas.microsoft.com/office/drawing/2014/main" id="{5343F5C1-21F9-45E1-B727-2540332FA2D9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5" spid="_x0000_s8274"/>
                </a:ext>
              </a:extLst>
            </xdr:cNvPicPr>
          </xdr:nvPicPr>
          <xdr:blipFill>
            <a:blip xmlns:r="http://schemas.openxmlformats.org/officeDocument/2006/relationships" r:embed="rId18"/>
            <a:stretch>
              <a:fillRect/>
            </a:stretch>
          </xdr:blipFill>
          <xdr:spPr>
            <a:xfrm>
              <a:off x="7739261" y="642741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5</xdr:col>
          <xdr:colOff>146475</xdr:colOff>
          <xdr:row>3</xdr:row>
          <xdr:rowOff>420222</xdr:rowOff>
        </xdr:from>
        <xdr:ext cx="1490382" cy="1905000"/>
        <xdr:pic>
          <xdr:nvPicPr>
            <xdr:cNvPr id="23" name="図 22">
              <a:extLst>
                <a:ext uri="{FF2B5EF4-FFF2-40B4-BE49-F238E27FC236}">
                  <a16:creationId xmlns:a16="http://schemas.microsoft.com/office/drawing/2014/main" id="{A2741DC4-69C7-4E80-A077-28FC92311063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17" spid="_x0000_s8275"/>
                </a:ext>
              </a:extLst>
            </xdr:cNvPicPr>
          </xdr:nvPicPr>
          <xdr:blipFill>
            <a:blip xmlns:r="http://schemas.openxmlformats.org/officeDocument/2006/relationships" r:embed="rId19"/>
            <a:stretch>
              <a:fillRect/>
            </a:stretch>
          </xdr:blipFill>
          <xdr:spPr>
            <a:xfrm>
              <a:off x="7739261" y="5346008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5</xdr:col>
          <xdr:colOff>132868</xdr:colOff>
          <xdr:row>4</xdr:row>
          <xdr:rowOff>420222</xdr:rowOff>
        </xdr:from>
        <xdr:ext cx="1490382" cy="1905000"/>
        <xdr:pic>
          <xdr:nvPicPr>
            <xdr:cNvPr id="24" name="図 23">
              <a:extLst>
                <a:ext uri="{FF2B5EF4-FFF2-40B4-BE49-F238E27FC236}">
                  <a16:creationId xmlns:a16="http://schemas.microsoft.com/office/drawing/2014/main" id="{1A5A851C-B260-4BDD-8563-D0F944A794DC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23" spid="_x0000_s8276"/>
                </a:ext>
              </a:extLst>
            </xdr:cNvPicPr>
          </xdr:nvPicPr>
          <xdr:blipFill>
            <a:blip xmlns:r="http://schemas.openxmlformats.org/officeDocument/2006/relationships" r:embed="rId20"/>
            <a:stretch>
              <a:fillRect/>
            </a:stretch>
          </xdr:blipFill>
          <xdr:spPr>
            <a:xfrm>
              <a:off x="7725654" y="7686436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6</xdr:col>
          <xdr:colOff>146475</xdr:colOff>
          <xdr:row>2</xdr:row>
          <xdr:rowOff>420222</xdr:rowOff>
        </xdr:from>
        <xdr:ext cx="1490382" cy="1905000"/>
        <xdr:pic>
          <xdr:nvPicPr>
            <xdr:cNvPr id="25" name="図 24">
              <a:extLst>
                <a:ext uri="{FF2B5EF4-FFF2-40B4-BE49-F238E27FC236}">
                  <a16:creationId xmlns:a16="http://schemas.microsoft.com/office/drawing/2014/main" id="{658EA1FB-A951-42F1-99D6-4DB99D7F9BBD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12" spid="_x0000_s8277"/>
                </a:ext>
              </a:extLst>
            </xdr:cNvPicPr>
          </xdr:nvPicPr>
          <xdr:blipFill>
            <a:blip xmlns:r="http://schemas.openxmlformats.org/officeDocument/2006/relationships" r:embed="rId21"/>
            <a:stretch>
              <a:fillRect/>
            </a:stretch>
          </xdr:blipFill>
          <xdr:spPr>
            <a:xfrm>
              <a:off x="9467368" y="3005579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6</xdr:col>
          <xdr:colOff>146475</xdr:colOff>
          <xdr:row>1</xdr:row>
          <xdr:rowOff>397812</xdr:rowOff>
        </xdr:from>
        <xdr:ext cx="1490382" cy="1905000"/>
        <xdr:pic>
          <xdr:nvPicPr>
            <xdr:cNvPr id="26" name="図 25">
              <a:extLst>
                <a:ext uri="{FF2B5EF4-FFF2-40B4-BE49-F238E27FC236}">
                  <a16:creationId xmlns:a16="http://schemas.microsoft.com/office/drawing/2014/main" id="{BDE39506-8A4E-45E4-BFEF-12332CE799EF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6" spid="_x0000_s8278"/>
                </a:ext>
              </a:extLst>
            </xdr:cNvPicPr>
          </xdr:nvPicPr>
          <xdr:blipFill>
            <a:blip xmlns:r="http://schemas.openxmlformats.org/officeDocument/2006/relationships" r:embed="rId22"/>
            <a:stretch>
              <a:fillRect/>
            </a:stretch>
          </xdr:blipFill>
          <xdr:spPr>
            <a:xfrm>
              <a:off x="9467368" y="642741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6</xdr:col>
          <xdr:colOff>146475</xdr:colOff>
          <xdr:row>3</xdr:row>
          <xdr:rowOff>420222</xdr:rowOff>
        </xdr:from>
        <xdr:ext cx="1490382" cy="1905000"/>
        <xdr:pic>
          <xdr:nvPicPr>
            <xdr:cNvPr id="27" name="図 26">
              <a:extLst>
                <a:ext uri="{FF2B5EF4-FFF2-40B4-BE49-F238E27FC236}">
                  <a16:creationId xmlns:a16="http://schemas.microsoft.com/office/drawing/2014/main" id="{C930C270-DBAE-4076-A600-6BFE77D33B65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18" spid="_x0000_s8279"/>
                </a:ext>
              </a:extLst>
            </xdr:cNvPicPr>
          </xdr:nvPicPr>
          <xdr:blipFill>
            <a:blip xmlns:r="http://schemas.openxmlformats.org/officeDocument/2006/relationships" r:embed="rId23"/>
            <a:stretch>
              <a:fillRect/>
            </a:stretch>
          </xdr:blipFill>
          <xdr:spPr>
            <a:xfrm>
              <a:off x="9467368" y="5346008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6</xdr:col>
          <xdr:colOff>132868</xdr:colOff>
          <xdr:row>4</xdr:row>
          <xdr:rowOff>420222</xdr:rowOff>
        </xdr:from>
        <xdr:ext cx="1490382" cy="1905000"/>
        <xdr:pic>
          <xdr:nvPicPr>
            <xdr:cNvPr id="28" name="図 27">
              <a:extLst>
                <a:ext uri="{FF2B5EF4-FFF2-40B4-BE49-F238E27FC236}">
                  <a16:creationId xmlns:a16="http://schemas.microsoft.com/office/drawing/2014/main" id="{97C7AD09-876A-401C-8367-C60F09F82058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参照画像24" spid="_x0000_s8280"/>
                </a:ext>
              </a:extLst>
            </xdr:cNvPicPr>
          </xdr:nvPicPr>
          <xdr:blipFill>
            <a:blip xmlns:r="http://schemas.openxmlformats.org/officeDocument/2006/relationships" r:embed="rId24"/>
            <a:stretch>
              <a:fillRect/>
            </a:stretch>
          </xdr:blipFill>
          <xdr:spPr>
            <a:xfrm>
              <a:off x="9453761" y="7686436"/>
              <a:ext cx="1490382" cy="1905000"/>
            </a:xfrm>
            <a:prstGeom prst="rect">
              <a:avLst/>
            </a:prstGeom>
          </xdr:spPr>
        </xdr:pic>
        <xdr:clientData/>
      </xdr:oneCellAnchor>
    </mc:Choice>
    <mc:Fallback/>
  </mc:AlternateContent>
  <mc:AlternateContent xmlns:mc="http://schemas.openxmlformats.org/markup-compatibility/2006">
    <mc:Choice xmlns:a14="http://schemas.microsoft.com/office/drawing/2010/main" Requires="a14">
      <xdr:oneCellAnchor>
        <xdr:from>
          <xdr:col>11</xdr:col>
          <xdr:colOff>268939</xdr:colOff>
          <xdr:row>2</xdr:row>
          <xdr:rowOff>615526</xdr:rowOff>
        </xdr:from>
        <xdr:ext cx="2106706" cy="2790265"/>
        <xdr:pic>
          <xdr:nvPicPr>
            <xdr:cNvPr id="29" name="図 28">
              <a:extLst>
                <a:ext uri="{FF2B5EF4-FFF2-40B4-BE49-F238E27FC236}">
                  <a16:creationId xmlns:a16="http://schemas.microsoft.com/office/drawing/2014/main" id="{6581D2C0-5AF7-4DF8-A7AC-523BE31EDE21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読上画像" spid="_x0000_s8281"/>
                </a:ext>
              </a:extLst>
            </xdr:cNvPicPr>
          </xdr:nvPicPr>
          <xdr:blipFill>
            <a:blip xmlns:r="http://schemas.openxmlformats.org/officeDocument/2006/relationships" r:embed="rId25"/>
            <a:stretch>
              <a:fillRect/>
            </a:stretch>
          </xdr:blipFill>
          <xdr:spPr>
            <a:xfrm>
              <a:off x="15427296" y="3391383"/>
              <a:ext cx="2106706" cy="2790265"/>
            </a:xfrm>
            <a:prstGeom prst="rect">
              <a:avLst/>
            </a:prstGeom>
          </xdr:spPr>
        </xdr:pic>
        <xdr:clientData/>
      </xdr:one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171966</xdr:colOff>
          <xdr:row>2</xdr:row>
          <xdr:rowOff>229293</xdr:rowOff>
        </xdr:from>
        <xdr:to>
          <xdr:col>2</xdr:col>
          <xdr:colOff>1662348</xdr:colOff>
          <xdr:row>2</xdr:row>
          <xdr:rowOff>2134293</xdr:rowOff>
        </xdr:to>
        <xdr:pic>
          <xdr:nvPicPr>
            <xdr:cNvPr id="2" name="図 1">
              <a:extLst>
                <a:ext uri="{FF2B5EF4-FFF2-40B4-BE49-F238E27FC236}">
                  <a16:creationId xmlns:a16="http://schemas.microsoft.com/office/drawing/2014/main" id="{00000000-0008-0000-0300-000002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回答画像裏" spid="_x0000_s5205"/>
                </a:ext>
              </a:extLst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2806121" y="905896"/>
              <a:ext cx="1490382" cy="19050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212910</xdr:colOff>
          <xdr:row>2</xdr:row>
          <xdr:rowOff>214639</xdr:rowOff>
        </xdr:from>
        <xdr:to>
          <xdr:col>1</xdr:col>
          <xdr:colOff>1703292</xdr:colOff>
          <xdr:row>2</xdr:row>
          <xdr:rowOff>2119639</xdr:rowOff>
        </xdr:to>
        <xdr:pic>
          <xdr:nvPicPr>
            <xdr:cNvPr id="4" name="図 3">
              <a:extLst>
                <a:ext uri="{FF2B5EF4-FFF2-40B4-BE49-F238E27FC236}">
                  <a16:creationId xmlns:a16="http://schemas.microsoft.com/office/drawing/2014/main" id="{00000000-0008-0000-0300-000004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回答画像表" spid="_x0000_s5206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896082" y="891242"/>
              <a:ext cx="1490382" cy="1905000"/>
            </a:xfrm>
            <a:prstGeom prst="rect">
              <a:avLst/>
            </a:prstGeom>
          </xdr:spPr>
        </xdr:pic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28582</xdr:colOff>
      <xdr:row>1</xdr:row>
      <xdr:rowOff>57150</xdr:rowOff>
    </xdr:from>
    <xdr:ext cx="2057143" cy="2685714"/>
    <xdr:pic>
      <xdr:nvPicPr>
        <xdr:cNvPr id="2" name="図 1">
          <a:extLst>
            <a:ext uri="{FF2B5EF4-FFF2-40B4-BE49-F238E27FC236}">
              <a16:creationId xmlns:a16="http://schemas.microsoft.com/office/drawing/2014/main" id="{FDB2DE3E-B494-45ED-82EB-A9BAA2756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14832" y="295275"/>
          <a:ext cx="2057143" cy="2685714"/>
        </a:xfrm>
        <a:prstGeom prst="rect">
          <a:avLst/>
        </a:prstGeom>
      </xdr:spPr>
    </xdr:pic>
    <xdr:clientData/>
  </xdr:oneCellAnchor>
  <xdr:oneCellAnchor>
    <xdr:from>
      <xdr:col>7</xdr:col>
      <xdr:colOff>80963</xdr:colOff>
      <xdr:row>2</xdr:row>
      <xdr:rowOff>145597</xdr:rowOff>
    </xdr:from>
    <xdr:ext cx="1952381" cy="2580952"/>
    <xdr:pic>
      <xdr:nvPicPr>
        <xdr:cNvPr id="3" name="図 2">
          <a:extLst>
            <a:ext uri="{FF2B5EF4-FFF2-40B4-BE49-F238E27FC236}">
              <a16:creationId xmlns:a16="http://schemas.microsoft.com/office/drawing/2014/main" id="{9EF3A398-121F-4C00-BCB8-D6C4881F0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67213" y="3174547"/>
          <a:ext cx="1952381" cy="2580952"/>
        </a:xfrm>
        <a:prstGeom prst="rect">
          <a:avLst/>
        </a:prstGeom>
      </xdr:spPr>
    </xdr:pic>
    <xdr:clientData/>
  </xdr:oneCellAnchor>
  <xdr:oneCellAnchor>
    <xdr:from>
      <xdr:col>7</xdr:col>
      <xdr:colOff>85725</xdr:colOff>
      <xdr:row>3</xdr:row>
      <xdr:rowOff>131989</xdr:rowOff>
    </xdr:from>
    <xdr:ext cx="1942857" cy="2561905"/>
    <xdr:pic>
      <xdr:nvPicPr>
        <xdr:cNvPr id="4" name="図 3">
          <a:extLst>
            <a:ext uri="{FF2B5EF4-FFF2-40B4-BE49-F238E27FC236}">
              <a16:creationId xmlns:a16="http://schemas.microsoft.com/office/drawing/2014/main" id="{02BD101E-BB6F-4746-AD5C-F39F3565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71975" y="5951764"/>
          <a:ext cx="1942857" cy="2561905"/>
        </a:xfrm>
        <a:prstGeom prst="rect">
          <a:avLst/>
        </a:prstGeom>
      </xdr:spPr>
    </xdr:pic>
    <xdr:clientData/>
  </xdr:oneCellAnchor>
  <xdr:oneCellAnchor>
    <xdr:from>
      <xdr:col>7</xdr:col>
      <xdr:colOff>71439</xdr:colOff>
      <xdr:row>4</xdr:row>
      <xdr:rowOff>159203</xdr:rowOff>
    </xdr:from>
    <xdr:ext cx="1971429" cy="2561905"/>
    <xdr:pic>
      <xdr:nvPicPr>
        <xdr:cNvPr id="5" name="図 4">
          <a:extLst>
            <a:ext uri="{FF2B5EF4-FFF2-40B4-BE49-F238E27FC236}">
              <a16:creationId xmlns:a16="http://schemas.microsoft.com/office/drawing/2014/main" id="{86FD0B70-A319-4C58-A0A1-994F68FC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7689" y="8769803"/>
          <a:ext cx="1971429" cy="2561905"/>
        </a:xfrm>
        <a:prstGeom prst="rect">
          <a:avLst/>
        </a:prstGeom>
      </xdr:spPr>
    </xdr:pic>
    <xdr:clientData/>
  </xdr:oneCellAnchor>
  <xdr:oneCellAnchor>
    <xdr:from>
      <xdr:col>7</xdr:col>
      <xdr:colOff>57153</xdr:colOff>
      <xdr:row>5</xdr:row>
      <xdr:rowOff>118382</xdr:rowOff>
    </xdr:from>
    <xdr:ext cx="2000000" cy="2590476"/>
    <xdr:pic>
      <xdr:nvPicPr>
        <xdr:cNvPr id="6" name="図 5">
          <a:extLst>
            <a:ext uri="{FF2B5EF4-FFF2-40B4-BE49-F238E27FC236}">
              <a16:creationId xmlns:a16="http://schemas.microsoft.com/office/drawing/2014/main" id="{859A2E0C-0FC0-4647-9E26-EF6F8477F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43403" y="11519807"/>
          <a:ext cx="2000000" cy="2590476"/>
        </a:xfrm>
        <a:prstGeom prst="rect">
          <a:avLst/>
        </a:prstGeom>
      </xdr:spPr>
    </xdr:pic>
    <xdr:clientData/>
  </xdr:oneCellAnchor>
  <xdr:oneCellAnchor>
    <xdr:from>
      <xdr:col>7</xdr:col>
      <xdr:colOff>66677</xdr:colOff>
      <xdr:row>6</xdr:row>
      <xdr:rowOff>118382</xdr:rowOff>
    </xdr:from>
    <xdr:ext cx="1980952" cy="2580952"/>
    <xdr:pic>
      <xdr:nvPicPr>
        <xdr:cNvPr id="7" name="図 6">
          <a:extLst>
            <a:ext uri="{FF2B5EF4-FFF2-40B4-BE49-F238E27FC236}">
              <a16:creationId xmlns:a16="http://schemas.microsoft.com/office/drawing/2014/main" id="{1FE5B3D8-C427-4691-9A81-01D548F7F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52927" y="14310632"/>
          <a:ext cx="1980952" cy="2580952"/>
        </a:xfrm>
        <a:prstGeom prst="rect">
          <a:avLst/>
        </a:prstGeom>
      </xdr:spPr>
    </xdr:pic>
    <xdr:clientData/>
  </xdr:oneCellAnchor>
  <xdr:oneCellAnchor>
    <xdr:from>
      <xdr:col>7</xdr:col>
      <xdr:colOff>85725</xdr:colOff>
      <xdr:row>7</xdr:row>
      <xdr:rowOff>118382</xdr:rowOff>
    </xdr:from>
    <xdr:ext cx="1942857" cy="2580952"/>
    <xdr:pic>
      <xdr:nvPicPr>
        <xdr:cNvPr id="8" name="図 7">
          <a:extLst>
            <a:ext uri="{FF2B5EF4-FFF2-40B4-BE49-F238E27FC236}">
              <a16:creationId xmlns:a16="http://schemas.microsoft.com/office/drawing/2014/main" id="{01B79957-ECEA-42B4-B2A5-84E2992C3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71975" y="17101457"/>
          <a:ext cx="1942857" cy="2580952"/>
        </a:xfrm>
        <a:prstGeom prst="rect">
          <a:avLst/>
        </a:prstGeom>
      </xdr:spPr>
    </xdr:pic>
    <xdr:clientData/>
  </xdr:oneCellAnchor>
  <xdr:oneCellAnchor>
    <xdr:from>
      <xdr:col>7</xdr:col>
      <xdr:colOff>76201</xdr:colOff>
      <xdr:row>8</xdr:row>
      <xdr:rowOff>77561</xdr:rowOff>
    </xdr:from>
    <xdr:ext cx="1961905" cy="2590476"/>
    <xdr:pic>
      <xdr:nvPicPr>
        <xdr:cNvPr id="9" name="図 8">
          <a:extLst>
            <a:ext uri="{FF2B5EF4-FFF2-40B4-BE49-F238E27FC236}">
              <a16:creationId xmlns:a16="http://schemas.microsoft.com/office/drawing/2014/main" id="{32409747-3CD4-4056-953D-CF40FC60D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62451" y="19851461"/>
          <a:ext cx="1961905" cy="2590476"/>
        </a:xfrm>
        <a:prstGeom prst="rect">
          <a:avLst/>
        </a:prstGeom>
      </xdr:spPr>
    </xdr:pic>
    <xdr:clientData/>
  </xdr:oneCellAnchor>
  <xdr:oneCellAnchor>
    <xdr:from>
      <xdr:col>7</xdr:col>
      <xdr:colOff>85725</xdr:colOff>
      <xdr:row>9</xdr:row>
      <xdr:rowOff>91168</xdr:rowOff>
    </xdr:from>
    <xdr:ext cx="1942857" cy="2600000"/>
    <xdr:pic>
      <xdr:nvPicPr>
        <xdr:cNvPr id="10" name="図 9">
          <a:extLst>
            <a:ext uri="{FF2B5EF4-FFF2-40B4-BE49-F238E27FC236}">
              <a16:creationId xmlns:a16="http://schemas.microsoft.com/office/drawing/2014/main" id="{FBA0D728-F046-4DA4-8C03-30725484C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71975" y="22655893"/>
          <a:ext cx="1942857" cy="2600000"/>
        </a:xfrm>
        <a:prstGeom prst="rect">
          <a:avLst/>
        </a:prstGeom>
      </xdr:spPr>
    </xdr:pic>
    <xdr:clientData/>
  </xdr:oneCellAnchor>
  <xdr:oneCellAnchor>
    <xdr:from>
      <xdr:col>7</xdr:col>
      <xdr:colOff>85725</xdr:colOff>
      <xdr:row>10</xdr:row>
      <xdr:rowOff>9525</xdr:rowOff>
    </xdr:from>
    <xdr:ext cx="1942857" cy="2590476"/>
    <xdr:pic>
      <xdr:nvPicPr>
        <xdr:cNvPr id="11" name="図 10">
          <a:extLst>
            <a:ext uri="{FF2B5EF4-FFF2-40B4-BE49-F238E27FC236}">
              <a16:creationId xmlns:a16="http://schemas.microsoft.com/office/drawing/2014/main" id="{0C04824F-0433-4CFE-BC8B-2E0132DC8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71975" y="25365075"/>
          <a:ext cx="1942857" cy="2590476"/>
        </a:xfrm>
        <a:prstGeom prst="rect">
          <a:avLst/>
        </a:prstGeom>
      </xdr:spPr>
    </xdr:pic>
    <xdr:clientData/>
  </xdr:oneCellAnchor>
  <xdr:oneCellAnchor>
    <xdr:from>
      <xdr:col>7</xdr:col>
      <xdr:colOff>80963</xdr:colOff>
      <xdr:row>11</xdr:row>
      <xdr:rowOff>9525</xdr:rowOff>
    </xdr:from>
    <xdr:ext cx="1952381" cy="2580952"/>
    <xdr:pic>
      <xdr:nvPicPr>
        <xdr:cNvPr id="12" name="図 11">
          <a:extLst>
            <a:ext uri="{FF2B5EF4-FFF2-40B4-BE49-F238E27FC236}">
              <a16:creationId xmlns:a16="http://schemas.microsoft.com/office/drawing/2014/main" id="{2F052974-3670-42FF-8A94-317D8D025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367213" y="28155900"/>
          <a:ext cx="1952381" cy="2580952"/>
        </a:xfrm>
        <a:prstGeom prst="rect">
          <a:avLst/>
        </a:prstGeom>
      </xdr:spPr>
    </xdr:pic>
    <xdr:clientData/>
  </xdr:oneCellAnchor>
  <xdr:oneCellAnchor>
    <xdr:from>
      <xdr:col>7</xdr:col>
      <xdr:colOff>76201</xdr:colOff>
      <xdr:row>12</xdr:row>
      <xdr:rowOff>9525</xdr:rowOff>
    </xdr:from>
    <xdr:ext cx="1961905" cy="2561905"/>
    <xdr:pic>
      <xdr:nvPicPr>
        <xdr:cNvPr id="13" name="図 12">
          <a:extLst>
            <a:ext uri="{FF2B5EF4-FFF2-40B4-BE49-F238E27FC236}">
              <a16:creationId xmlns:a16="http://schemas.microsoft.com/office/drawing/2014/main" id="{77B2ABCD-916A-4F01-87E7-D06584034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362451" y="30946725"/>
          <a:ext cx="1961905" cy="2561905"/>
        </a:xfrm>
        <a:prstGeom prst="rect">
          <a:avLst/>
        </a:prstGeom>
      </xdr:spPr>
    </xdr:pic>
    <xdr:clientData/>
  </xdr:oneCellAnchor>
  <xdr:oneCellAnchor>
    <xdr:from>
      <xdr:col>7</xdr:col>
      <xdr:colOff>71439</xdr:colOff>
      <xdr:row>13</xdr:row>
      <xdr:rowOff>63953</xdr:rowOff>
    </xdr:from>
    <xdr:ext cx="1971429" cy="2600000"/>
    <xdr:pic>
      <xdr:nvPicPr>
        <xdr:cNvPr id="14" name="図 13">
          <a:extLst>
            <a:ext uri="{FF2B5EF4-FFF2-40B4-BE49-F238E27FC236}">
              <a16:creationId xmlns:a16="http://schemas.microsoft.com/office/drawing/2014/main" id="{FB46DFA8-FD0E-4C4A-999E-3CE0F0DD6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357689" y="33791978"/>
          <a:ext cx="1971429" cy="2600000"/>
        </a:xfrm>
        <a:prstGeom prst="rect">
          <a:avLst/>
        </a:prstGeom>
      </xdr:spPr>
    </xdr:pic>
    <xdr:clientData/>
  </xdr:oneCellAnchor>
  <xdr:oneCellAnchor>
    <xdr:from>
      <xdr:col>7</xdr:col>
      <xdr:colOff>80963</xdr:colOff>
      <xdr:row>14</xdr:row>
      <xdr:rowOff>63954</xdr:rowOff>
    </xdr:from>
    <xdr:ext cx="1952381" cy="2590476"/>
    <xdr:pic>
      <xdr:nvPicPr>
        <xdr:cNvPr id="15" name="図 14">
          <a:extLst>
            <a:ext uri="{FF2B5EF4-FFF2-40B4-BE49-F238E27FC236}">
              <a16:creationId xmlns:a16="http://schemas.microsoft.com/office/drawing/2014/main" id="{531899C7-786D-486C-92D2-07E5E0543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367213" y="36582804"/>
          <a:ext cx="1952381" cy="2590476"/>
        </a:xfrm>
        <a:prstGeom prst="rect">
          <a:avLst/>
        </a:prstGeom>
      </xdr:spPr>
    </xdr:pic>
    <xdr:clientData/>
  </xdr:oneCellAnchor>
  <xdr:oneCellAnchor>
    <xdr:from>
      <xdr:col>7</xdr:col>
      <xdr:colOff>85725</xdr:colOff>
      <xdr:row>15</xdr:row>
      <xdr:rowOff>104775</xdr:rowOff>
    </xdr:from>
    <xdr:ext cx="1942857" cy="2580952"/>
    <xdr:pic>
      <xdr:nvPicPr>
        <xdr:cNvPr id="16" name="図 15">
          <a:extLst>
            <a:ext uri="{FF2B5EF4-FFF2-40B4-BE49-F238E27FC236}">
              <a16:creationId xmlns:a16="http://schemas.microsoft.com/office/drawing/2014/main" id="{BD534A80-DEA1-4D43-AE07-DC8047AA5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371975" y="39414450"/>
          <a:ext cx="1942857" cy="2580952"/>
        </a:xfrm>
        <a:prstGeom prst="rect">
          <a:avLst/>
        </a:prstGeom>
      </xdr:spPr>
    </xdr:pic>
    <xdr:clientData/>
  </xdr:oneCellAnchor>
  <xdr:oneCellAnchor>
    <xdr:from>
      <xdr:col>7</xdr:col>
      <xdr:colOff>71439</xdr:colOff>
      <xdr:row>16</xdr:row>
      <xdr:rowOff>104775</xdr:rowOff>
    </xdr:from>
    <xdr:ext cx="1971429" cy="2580952"/>
    <xdr:pic>
      <xdr:nvPicPr>
        <xdr:cNvPr id="17" name="図 16">
          <a:extLst>
            <a:ext uri="{FF2B5EF4-FFF2-40B4-BE49-F238E27FC236}">
              <a16:creationId xmlns:a16="http://schemas.microsoft.com/office/drawing/2014/main" id="{2A289060-3E37-4060-87AF-65C658288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357689" y="42205275"/>
          <a:ext cx="1971429" cy="2580952"/>
        </a:xfrm>
        <a:prstGeom prst="rect">
          <a:avLst/>
        </a:prstGeom>
      </xdr:spPr>
    </xdr:pic>
    <xdr:clientData/>
  </xdr:oneCellAnchor>
  <xdr:oneCellAnchor>
    <xdr:from>
      <xdr:col>7</xdr:col>
      <xdr:colOff>66677</xdr:colOff>
      <xdr:row>17</xdr:row>
      <xdr:rowOff>50347</xdr:rowOff>
    </xdr:from>
    <xdr:ext cx="1980952" cy="2600000"/>
    <xdr:pic>
      <xdr:nvPicPr>
        <xdr:cNvPr id="18" name="図 17">
          <a:extLst>
            <a:ext uri="{FF2B5EF4-FFF2-40B4-BE49-F238E27FC236}">
              <a16:creationId xmlns:a16="http://schemas.microsoft.com/office/drawing/2014/main" id="{2C95BEB8-4D1A-4B4A-98BB-59FA09B0D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52927" y="44941672"/>
          <a:ext cx="1980952" cy="2600000"/>
        </a:xfrm>
        <a:prstGeom prst="rect">
          <a:avLst/>
        </a:prstGeom>
      </xdr:spPr>
    </xdr:pic>
    <xdr:clientData/>
  </xdr:oneCellAnchor>
  <xdr:oneCellAnchor>
    <xdr:from>
      <xdr:col>7</xdr:col>
      <xdr:colOff>71439</xdr:colOff>
      <xdr:row>18</xdr:row>
      <xdr:rowOff>91167</xdr:rowOff>
    </xdr:from>
    <xdr:ext cx="1971429" cy="2590476"/>
    <xdr:pic>
      <xdr:nvPicPr>
        <xdr:cNvPr id="19" name="図 18">
          <a:extLst>
            <a:ext uri="{FF2B5EF4-FFF2-40B4-BE49-F238E27FC236}">
              <a16:creationId xmlns:a16="http://schemas.microsoft.com/office/drawing/2014/main" id="{A4866F80-11E7-4B6A-8BDE-56AF27964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357689" y="47773317"/>
          <a:ext cx="1971429" cy="2590476"/>
        </a:xfrm>
        <a:prstGeom prst="rect">
          <a:avLst/>
        </a:prstGeom>
      </xdr:spPr>
    </xdr:pic>
    <xdr:clientData/>
  </xdr:oneCellAnchor>
  <xdr:oneCellAnchor>
    <xdr:from>
      <xdr:col>7</xdr:col>
      <xdr:colOff>71439</xdr:colOff>
      <xdr:row>19</xdr:row>
      <xdr:rowOff>36739</xdr:rowOff>
    </xdr:from>
    <xdr:ext cx="1971429" cy="2647619"/>
    <xdr:pic>
      <xdr:nvPicPr>
        <xdr:cNvPr id="20" name="図 19">
          <a:extLst>
            <a:ext uri="{FF2B5EF4-FFF2-40B4-BE49-F238E27FC236}">
              <a16:creationId xmlns:a16="http://schemas.microsoft.com/office/drawing/2014/main" id="{C3C98826-151A-43BA-9659-CA4D7CE2C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57689" y="50509714"/>
          <a:ext cx="1971429" cy="2647619"/>
        </a:xfrm>
        <a:prstGeom prst="rect">
          <a:avLst/>
        </a:prstGeom>
      </xdr:spPr>
    </xdr:pic>
    <xdr:clientData/>
  </xdr:oneCellAnchor>
  <xdr:oneCellAnchor>
    <xdr:from>
      <xdr:col>7</xdr:col>
      <xdr:colOff>76201</xdr:colOff>
      <xdr:row>20</xdr:row>
      <xdr:rowOff>63953</xdr:rowOff>
    </xdr:from>
    <xdr:ext cx="1961905" cy="2619048"/>
    <xdr:pic>
      <xdr:nvPicPr>
        <xdr:cNvPr id="21" name="図 20">
          <a:extLst>
            <a:ext uri="{FF2B5EF4-FFF2-40B4-BE49-F238E27FC236}">
              <a16:creationId xmlns:a16="http://schemas.microsoft.com/office/drawing/2014/main" id="{4C6C2DFA-35E5-4032-A2FF-9FF807160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362451" y="53327753"/>
          <a:ext cx="1961905" cy="2619048"/>
        </a:xfrm>
        <a:prstGeom prst="rect">
          <a:avLst/>
        </a:prstGeom>
      </xdr:spPr>
    </xdr:pic>
    <xdr:clientData/>
  </xdr:oneCellAnchor>
  <xdr:oneCellAnchor>
    <xdr:from>
      <xdr:col>7</xdr:col>
      <xdr:colOff>28582</xdr:colOff>
      <xdr:row>21</xdr:row>
      <xdr:rowOff>57150</xdr:rowOff>
    </xdr:from>
    <xdr:ext cx="2057143" cy="2704762"/>
    <xdr:pic>
      <xdr:nvPicPr>
        <xdr:cNvPr id="22" name="図 21">
          <a:extLst>
            <a:ext uri="{FF2B5EF4-FFF2-40B4-BE49-F238E27FC236}">
              <a16:creationId xmlns:a16="http://schemas.microsoft.com/office/drawing/2014/main" id="{6B17A8E3-6BDD-4954-BD62-FD5C04612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14832" y="56111775"/>
          <a:ext cx="2057143" cy="2704762"/>
        </a:xfrm>
        <a:prstGeom prst="rect">
          <a:avLst/>
        </a:prstGeom>
      </xdr:spPr>
    </xdr:pic>
    <xdr:clientData/>
  </xdr:oneCellAnchor>
  <xdr:oneCellAnchor>
    <xdr:from>
      <xdr:col>7</xdr:col>
      <xdr:colOff>38106</xdr:colOff>
      <xdr:row>22</xdr:row>
      <xdr:rowOff>57150</xdr:rowOff>
    </xdr:from>
    <xdr:ext cx="2038095" cy="2685714"/>
    <xdr:pic>
      <xdr:nvPicPr>
        <xdr:cNvPr id="23" name="図 22">
          <a:extLst>
            <a:ext uri="{FF2B5EF4-FFF2-40B4-BE49-F238E27FC236}">
              <a16:creationId xmlns:a16="http://schemas.microsoft.com/office/drawing/2014/main" id="{1B0E124B-9DA4-4B0D-863D-FDEC11059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324356" y="58902600"/>
          <a:ext cx="2038095" cy="2685714"/>
        </a:xfrm>
        <a:prstGeom prst="rect">
          <a:avLst/>
        </a:prstGeom>
      </xdr:spPr>
    </xdr:pic>
    <xdr:clientData/>
  </xdr:oneCellAnchor>
  <xdr:oneCellAnchor>
    <xdr:from>
      <xdr:col>7</xdr:col>
      <xdr:colOff>23820</xdr:colOff>
      <xdr:row>23</xdr:row>
      <xdr:rowOff>9525</xdr:rowOff>
    </xdr:from>
    <xdr:ext cx="2066667" cy="2733334"/>
    <xdr:pic>
      <xdr:nvPicPr>
        <xdr:cNvPr id="24" name="図 23">
          <a:extLst>
            <a:ext uri="{FF2B5EF4-FFF2-40B4-BE49-F238E27FC236}">
              <a16:creationId xmlns:a16="http://schemas.microsoft.com/office/drawing/2014/main" id="{73F33D41-48D4-4A0A-B8A8-63414E5A2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310070" y="61645800"/>
          <a:ext cx="2066667" cy="2733334"/>
        </a:xfrm>
        <a:prstGeom prst="rect">
          <a:avLst/>
        </a:prstGeom>
      </xdr:spPr>
    </xdr:pic>
    <xdr:clientData/>
  </xdr:oneCellAnchor>
  <xdr:oneCellAnchor>
    <xdr:from>
      <xdr:col>7</xdr:col>
      <xdr:colOff>38106</xdr:colOff>
      <xdr:row>24</xdr:row>
      <xdr:rowOff>9525</xdr:rowOff>
    </xdr:from>
    <xdr:ext cx="2038095" cy="2704762"/>
    <xdr:pic>
      <xdr:nvPicPr>
        <xdr:cNvPr id="25" name="図 24">
          <a:extLst>
            <a:ext uri="{FF2B5EF4-FFF2-40B4-BE49-F238E27FC236}">
              <a16:creationId xmlns:a16="http://schemas.microsoft.com/office/drawing/2014/main" id="{EC0083CE-3096-4732-B90F-B5DAB502E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324356" y="64436625"/>
          <a:ext cx="2038095" cy="2704762"/>
        </a:xfrm>
        <a:prstGeom prst="rect">
          <a:avLst/>
        </a:prstGeom>
      </xdr:spPr>
    </xdr:pic>
    <xdr:clientData/>
  </xdr:oneCellAnchor>
  <xdr:oneCellAnchor>
    <xdr:from>
      <xdr:col>7</xdr:col>
      <xdr:colOff>33344</xdr:colOff>
      <xdr:row>25</xdr:row>
      <xdr:rowOff>9525</xdr:rowOff>
    </xdr:from>
    <xdr:ext cx="2047619" cy="2676191"/>
    <xdr:pic>
      <xdr:nvPicPr>
        <xdr:cNvPr id="26" name="図 25">
          <a:extLst>
            <a:ext uri="{FF2B5EF4-FFF2-40B4-BE49-F238E27FC236}">
              <a16:creationId xmlns:a16="http://schemas.microsoft.com/office/drawing/2014/main" id="{0B4421F4-EC02-43A2-9F23-7C9F0F8E2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319594" y="67227450"/>
          <a:ext cx="2047619" cy="2676191"/>
        </a:xfrm>
        <a:prstGeom prst="rect">
          <a:avLst/>
        </a:prstGeom>
      </xdr:spPr>
    </xdr:pic>
    <xdr:clientData/>
  </xdr:oneCellAnchor>
  <xdr:oneCellAnchor>
    <xdr:from>
      <xdr:col>7</xdr:col>
      <xdr:colOff>23820</xdr:colOff>
      <xdr:row>26</xdr:row>
      <xdr:rowOff>4763</xdr:rowOff>
    </xdr:from>
    <xdr:ext cx="2066667" cy="2775631"/>
    <xdr:pic>
      <xdr:nvPicPr>
        <xdr:cNvPr id="27" name="図 26">
          <a:extLst>
            <a:ext uri="{FF2B5EF4-FFF2-40B4-BE49-F238E27FC236}">
              <a16:creationId xmlns:a16="http://schemas.microsoft.com/office/drawing/2014/main" id="{9AB4971D-F7FF-4B9C-A4C5-032190BD5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310070" y="70013513"/>
          <a:ext cx="2066667" cy="2775631"/>
        </a:xfrm>
        <a:prstGeom prst="rect">
          <a:avLst/>
        </a:prstGeom>
      </xdr:spPr>
    </xdr:pic>
    <xdr:clientData/>
  </xdr:oneCellAnchor>
  <xdr:oneCellAnchor>
    <xdr:from>
      <xdr:col>7</xdr:col>
      <xdr:colOff>28582</xdr:colOff>
      <xdr:row>27</xdr:row>
      <xdr:rowOff>9525</xdr:rowOff>
    </xdr:from>
    <xdr:ext cx="2057143" cy="2723810"/>
    <xdr:pic>
      <xdr:nvPicPr>
        <xdr:cNvPr id="28" name="図 27">
          <a:extLst>
            <a:ext uri="{FF2B5EF4-FFF2-40B4-BE49-F238E27FC236}">
              <a16:creationId xmlns:a16="http://schemas.microsoft.com/office/drawing/2014/main" id="{84A61E88-F2E1-446B-B161-7A13E39A9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314832" y="72809100"/>
          <a:ext cx="2057143" cy="2723810"/>
        </a:xfrm>
        <a:prstGeom prst="rect">
          <a:avLst/>
        </a:prstGeom>
      </xdr:spPr>
    </xdr:pic>
    <xdr:clientData/>
  </xdr:oneCellAnchor>
  <xdr:oneCellAnchor>
    <xdr:from>
      <xdr:col>7</xdr:col>
      <xdr:colOff>33344</xdr:colOff>
      <xdr:row>28</xdr:row>
      <xdr:rowOff>9525</xdr:rowOff>
    </xdr:from>
    <xdr:ext cx="2047619" cy="2704762"/>
    <xdr:pic>
      <xdr:nvPicPr>
        <xdr:cNvPr id="29" name="図 28">
          <a:extLst>
            <a:ext uri="{FF2B5EF4-FFF2-40B4-BE49-F238E27FC236}">
              <a16:creationId xmlns:a16="http://schemas.microsoft.com/office/drawing/2014/main" id="{4FA1DA13-1547-498B-92A1-79AED4CB2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319594" y="75599925"/>
          <a:ext cx="2047619" cy="2704762"/>
        </a:xfrm>
        <a:prstGeom prst="rect">
          <a:avLst/>
        </a:prstGeom>
      </xdr:spPr>
    </xdr:pic>
    <xdr:clientData/>
  </xdr:oneCellAnchor>
  <xdr:oneCellAnchor>
    <xdr:from>
      <xdr:col>7</xdr:col>
      <xdr:colOff>52391</xdr:colOff>
      <xdr:row>29</xdr:row>
      <xdr:rowOff>9525</xdr:rowOff>
    </xdr:from>
    <xdr:ext cx="2009524" cy="2666667"/>
    <xdr:pic>
      <xdr:nvPicPr>
        <xdr:cNvPr id="30" name="図 29">
          <a:extLst>
            <a:ext uri="{FF2B5EF4-FFF2-40B4-BE49-F238E27FC236}">
              <a16:creationId xmlns:a16="http://schemas.microsoft.com/office/drawing/2014/main" id="{21A3089F-D745-48C0-AE53-AC8361EF5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338641" y="78390750"/>
          <a:ext cx="2009524" cy="2666667"/>
        </a:xfrm>
        <a:prstGeom prst="rect">
          <a:avLst/>
        </a:prstGeom>
      </xdr:spPr>
    </xdr:pic>
    <xdr:clientData/>
  </xdr:oneCellAnchor>
  <xdr:oneCellAnchor>
    <xdr:from>
      <xdr:col>7</xdr:col>
      <xdr:colOff>28582</xdr:colOff>
      <xdr:row>30</xdr:row>
      <xdr:rowOff>9525</xdr:rowOff>
    </xdr:from>
    <xdr:ext cx="2057143" cy="2685714"/>
    <xdr:pic>
      <xdr:nvPicPr>
        <xdr:cNvPr id="31" name="図 30">
          <a:extLst>
            <a:ext uri="{FF2B5EF4-FFF2-40B4-BE49-F238E27FC236}">
              <a16:creationId xmlns:a16="http://schemas.microsoft.com/office/drawing/2014/main" id="{C6331034-E5AD-4C4D-A11B-09B3C0775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14832" y="81181575"/>
          <a:ext cx="2057143" cy="2685714"/>
        </a:xfrm>
        <a:prstGeom prst="rect">
          <a:avLst/>
        </a:prstGeom>
      </xdr:spPr>
    </xdr:pic>
    <xdr:clientData/>
  </xdr:oneCellAnchor>
  <xdr:oneCellAnchor>
    <xdr:from>
      <xdr:col>7</xdr:col>
      <xdr:colOff>47629</xdr:colOff>
      <xdr:row>31</xdr:row>
      <xdr:rowOff>9525</xdr:rowOff>
    </xdr:from>
    <xdr:ext cx="2019048" cy="2685714"/>
    <xdr:pic>
      <xdr:nvPicPr>
        <xdr:cNvPr id="32" name="図 31">
          <a:extLst>
            <a:ext uri="{FF2B5EF4-FFF2-40B4-BE49-F238E27FC236}">
              <a16:creationId xmlns:a16="http://schemas.microsoft.com/office/drawing/2014/main" id="{276AE6AA-2B1F-4794-A3B3-56CE93F33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333879" y="83972400"/>
          <a:ext cx="2019048" cy="2685714"/>
        </a:xfrm>
        <a:prstGeom prst="rect">
          <a:avLst/>
        </a:prstGeom>
      </xdr:spPr>
    </xdr:pic>
    <xdr:clientData/>
  </xdr:oneCellAnchor>
  <xdr:oneCellAnchor>
    <xdr:from>
      <xdr:col>7</xdr:col>
      <xdr:colOff>42867</xdr:colOff>
      <xdr:row>32</xdr:row>
      <xdr:rowOff>9525</xdr:rowOff>
    </xdr:from>
    <xdr:ext cx="2028572" cy="2657143"/>
    <xdr:pic>
      <xdr:nvPicPr>
        <xdr:cNvPr id="33" name="図 32">
          <a:extLst>
            <a:ext uri="{FF2B5EF4-FFF2-40B4-BE49-F238E27FC236}">
              <a16:creationId xmlns:a16="http://schemas.microsoft.com/office/drawing/2014/main" id="{A83223B7-BE04-42F4-A466-354871F2C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29117" y="86763225"/>
          <a:ext cx="2028572" cy="2657143"/>
        </a:xfrm>
        <a:prstGeom prst="rect">
          <a:avLst/>
        </a:prstGeom>
      </xdr:spPr>
    </xdr:pic>
    <xdr:clientData/>
  </xdr:oneCellAnchor>
  <xdr:oneCellAnchor>
    <xdr:from>
      <xdr:col>7</xdr:col>
      <xdr:colOff>57153</xdr:colOff>
      <xdr:row>33</xdr:row>
      <xdr:rowOff>128588</xdr:rowOff>
    </xdr:from>
    <xdr:ext cx="2000000" cy="2666667"/>
    <xdr:pic>
      <xdr:nvPicPr>
        <xdr:cNvPr id="34" name="図 33">
          <a:extLst>
            <a:ext uri="{FF2B5EF4-FFF2-40B4-BE49-F238E27FC236}">
              <a16:creationId xmlns:a16="http://schemas.microsoft.com/office/drawing/2014/main" id="{37107EB7-85E3-411A-A092-9745CD85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343403" y="89673113"/>
          <a:ext cx="2000000" cy="2666667"/>
        </a:xfrm>
        <a:prstGeom prst="rect">
          <a:avLst/>
        </a:prstGeom>
      </xdr:spPr>
    </xdr:pic>
    <xdr:clientData/>
  </xdr:oneCellAnchor>
  <xdr:oneCellAnchor>
    <xdr:from>
      <xdr:col>7</xdr:col>
      <xdr:colOff>47629</xdr:colOff>
      <xdr:row>34</xdr:row>
      <xdr:rowOff>128587</xdr:rowOff>
    </xdr:from>
    <xdr:ext cx="2019048" cy="2689916"/>
    <xdr:pic>
      <xdr:nvPicPr>
        <xdr:cNvPr id="35" name="図 34">
          <a:extLst>
            <a:ext uri="{FF2B5EF4-FFF2-40B4-BE49-F238E27FC236}">
              <a16:creationId xmlns:a16="http://schemas.microsoft.com/office/drawing/2014/main" id="{528D9560-D731-4CBC-B967-713AC0147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333879" y="92463937"/>
          <a:ext cx="2019048" cy="2689916"/>
        </a:xfrm>
        <a:prstGeom prst="rect">
          <a:avLst/>
        </a:prstGeom>
      </xdr:spPr>
    </xdr:pic>
    <xdr:clientData/>
  </xdr:oneCellAnchor>
  <xdr:oneCellAnchor>
    <xdr:from>
      <xdr:col>7</xdr:col>
      <xdr:colOff>42867</xdr:colOff>
      <xdr:row>35</xdr:row>
      <xdr:rowOff>80963</xdr:rowOff>
    </xdr:from>
    <xdr:ext cx="2028572" cy="2685714"/>
    <xdr:pic>
      <xdr:nvPicPr>
        <xdr:cNvPr id="36" name="図 35">
          <a:extLst>
            <a:ext uri="{FF2B5EF4-FFF2-40B4-BE49-F238E27FC236}">
              <a16:creationId xmlns:a16="http://schemas.microsoft.com/office/drawing/2014/main" id="{5B530A69-65AA-482E-A250-5C9A2A156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29117" y="95207138"/>
          <a:ext cx="2028572" cy="2685714"/>
        </a:xfrm>
        <a:prstGeom prst="rect">
          <a:avLst/>
        </a:prstGeom>
      </xdr:spPr>
    </xdr:pic>
    <xdr:clientData/>
  </xdr:oneCellAnchor>
  <xdr:oneCellAnchor>
    <xdr:from>
      <xdr:col>7</xdr:col>
      <xdr:colOff>47629</xdr:colOff>
      <xdr:row>36</xdr:row>
      <xdr:rowOff>104775</xdr:rowOff>
    </xdr:from>
    <xdr:ext cx="2019048" cy="2666667"/>
    <xdr:pic>
      <xdr:nvPicPr>
        <xdr:cNvPr id="37" name="図 36">
          <a:extLst>
            <a:ext uri="{FF2B5EF4-FFF2-40B4-BE49-F238E27FC236}">
              <a16:creationId xmlns:a16="http://schemas.microsoft.com/office/drawing/2014/main" id="{A4B1B4BC-1561-477B-AF7A-299076E1A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333879" y="98021775"/>
          <a:ext cx="2019048" cy="2666667"/>
        </a:xfrm>
        <a:prstGeom prst="rect">
          <a:avLst/>
        </a:prstGeom>
      </xdr:spPr>
    </xdr:pic>
    <xdr:clientData/>
  </xdr:oneCellAnchor>
  <xdr:oneCellAnchor>
    <xdr:from>
      <xdr:col>7</xdr:col>
      <xdr:colOff>47629</xdr:colOff>
      <xdr:row>37</xdr:row>
      <xdr:rowOff>104775</xdr:rowOff>
    </xdr:from>
    <xdr:ext cx="2019048" cy="2676191"/>
    <xdr:pic>
      <xdr:nvPicPr>
        <xdr:cNvPr id="38" name="図 37">
          <a:extLst>
            <a:ext uri="{FF2B5EF4-FFF2-40B4-BE49-F238E27FC236}">
              <a16:creationId xmlns:a16="http://schemas.microsoft.com/office/drawing/2014/main" id="{FC533722-5A91-4F7D-917F-C0691B912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333879" y="100812600"/>
          <a:ext cx="2019048" cy="2676191"/>
        </a:xfrm>
        <a:prstGeom prst="rect">
          <a:avLst/>
        </a:prstGeom>
      </xdr:spPr>
    </xdr:pic>
    <xdr:clientData/>
  </xdr:oneCellAnchor>
  <xdr:oneCellAnchor>
    <xdr:from>
      <xdr:col>7</xdr:col>
      <xdr:colOff>42867</xdr:colOff>
      <xdr:row>38</xdr:row>
      <xdr:rowOff>57150</xdr:rowOff>
    </xdr:from>
    <xdr:ext cx="2028572" cy="2695238"/>
    <xdr:pic>
      <xdr:nvPicPr>
        <xdr:cNvPr id="39" name="図 38">
          <a:extLst>
            <a:ext uri="{FF2B5EF4-FFF2-40B4-BE49-F238E27FC236}">
              <a16:creationId xmlns:a16="http://schemas.microsoft.com/office/drawing/2014/main" id="{BB745DE2-624A-4BFA-999A-9C5403469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29117" y="103555800"/>
          <a:ext cx="2028572" cy="2695238"/>
        </a:xfrm>
        <a:prstGeom prst="rect">
          <a:avLst/>
        </a:prstGeom>
      </xdr:spPr>
    </xdr:pic>
    <xdr:clientData/>
  </xdr:oneCellAnchor>
  <xdr:oneCellAnchor>
    <xdr:from>
      <xdr:col>7</xdr:col>
      <xdr:colOff>38106</xdr:colOff>
      <xdr:row>39</xdr:row>
      <xdr:rowOff>9525</xdr:rowOff>
    </xdr:from>
    <xdr:ext cx="2038095" cy="2714286"/>
    <xdr:pic>
      <xdr:nvPicPr>
        <xdr:cNvPr id="40" name="図 39">
          <a:extLst>
            <a:ext uri="{FF2B5EF4-FFF2-40B4-BE49-F238E27FC236}">
              <a16:creationId xmlns:a16="http://schemas.microsoft.com/office/drawing/2014/main" id="{F18F3574-2A05-43CE-A544-E5630369F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24356" y="106299000"/>
          <a:ext cx="2038095" cy="2714286"/>
        </a:xfrm>
        <a:prstGeom prst="rect">
          <a:avLst/>
        </a:prstGeom>
      </xdr:spPr>
    </xdr:pic>
    <xdr:clientData/>
  </xdr:oneCellAnchor>
  <xdr:oneCellAnchor>
    <xdr:from>
      <xdr:col>7</xdr:col>
      <xdr:colOff>38106</xdr:colOff>
      <xdr:row>40</xdr:row>
      <xdr:rowOff>9525</xdr:rowOff>
    </xdr:from>
    <xdr:ext cx="2038095" cy="2676191"/>
    <xdr:pic>
      <xdr:nvPicPr>
        <xdr:cNvPr id="41" name="図 40">
          <a:extLst>
            <a:ext uri="{FF2B5EF4-FFF2-40B4-BE49-F238E27FC236}">
              <a16:creationId xmlns:a16="http://schemas.microsoft.com/office/drawing/2014/main" id="{2085E1AA-AA3C-4102-91A6-BC91176E5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324356" y="109089825"/>
          <a:ext cx="2038095" cy="2676191"/>
        </a:xfrm>
        <a:prstGeom prst="rect">
          <a:avLst/>
        </a:prstGeom>
      </xdr:spPr>
    </xdr:pic>
    <xdr:clientData/>
  </xdr:oneCellAnchor>
  <xdr:oneCellAnchor>
    <xdr:from>
      <xdr:col>7</xdr:col>
      <xdr:colOff>38106</xdr:colOff>
      <xdr:row>41</xdr:row>
      <xdr:rowOff>9525</xdr:rowOff>
    </xdr:from>
    <xdr:ext cx="2038095" cy="2666667"/>
    <xdr:pic>
      <xdr:nvPicPr>
        <xdr:cNvPr id="42" name="図 41">
          <a:extLst>
            <a:ext uri="{FF2B5EF4-FFF2-40B4-BE49-F238E27FC236}">
              <a16:creationId xmlns:a16="http://schemas.microsoft.com/office/drawing/2014/main" id="{BE1484BD-ADC1-4BBC-A220-DCAD395E3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324356" y="111880650"/>
          <a:ext cx="2038095" cy="2666667"/>
        </a:xfrm>
        <a:prstGeom prst="rect">
          <a:avLst/>
        </a:prstGeom>
      </xdr:spPr>
    </xdr:pic>
    <xdr:clientData/>
  </xdr:oneCellAnchor>
  <xdr:oneCellAnchor>
    <xdr:from>
      <xdr:col>7</xdr:col>
      <xdr:colOff>47629</xdr:colOff>
      <xdr:row>42</xdr:row>
      <xdr:rowOff>9525</xdr:rowOff>
    </xdr:from>
    <xdr:ext cx="2019048" cy="2666667"/>
    <xdr:pic>
      <xdr:nvPicPr>
        <xdr:cNvPr id="43" name="図 42">
          <a:extLst>
            <a:ext uri="{FF2B5EF4-FFF2-40B4-BE49-F238E27FC236}">
              <a16:creationId xmlns:a16="http://schemas.microsoft.com/office/drawing/2014/main" id="{80D293F7-3ECC-40D0-B64E-288BA8A7D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333879" y="114671475"/>
          <a:ext cx="2019048" cy="2666667"/>
        </a:xfrm>
        <a:prstGeom prst="rect">
          <a:avLst/>
        </a:prstGeom>
      </xdr:spPr>
    </xdr:pic>
    <xdr:clientData/>
  </xdr:oneCellAnchor>
  <xdr:oneCellAnchor>
    <xdr:from>
      <xdr:col>7</xdr:col>
      <xdr:colOff>42867</xdr:colOff>
      <xdr:row>43</xdr:row>
      <xdr:rowOff>9525</xdr:rowOff>
    </xdr:from>
    <xdr:ext cx="2028572" cy="2666667"/>
    <xdr:pic>
      <xdr:nvPicPr>
        <xdr:cNvPr id="44" name="図 43">
          <a:extLst>
            <a:ext uri="{FF2B5EF4-FFF2-40B4-BE49-F238E27FC236}">
              <a16:creationId xmlns:a16="http://schemas.microsoft.com/office/drawing/2014/main" id="{87D0D4CE-B56D-4502-B86A-10113422E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329117" y="117462300"/>
          <a:ext cx="2028572" cy="2666667"/>
        </a:xfrm>
        <a:prstGeom prst="rect">
          <a:avLst/>
        </a:prstGeom>
      </xdr:spPr>
    </xdr:pic>
    <xdr:clientData/>
  </xdr:oneCellAnchor>
  <xdr:oneCellAnchor>
    <xdr:from>
      <xdr:col>7</xdr:col>
      <xdr:colOff>47629</xdr:colOff>
      <xdr:row>44</xdr:row>
      <xdr:rowOff>9525</xdr:rowOff>
    </xdr:from>
    <xdr:ext cx="2019048" cy="2685714"/>
    <xdr:pic>
      <xdr:nvPicPr>
        <xdr:cNvPr id="45" name="図 44">
          <a:extLst>
            <a:ext uri="{FF2B5EF4-FFF2-40B4-BE49-F238E27FC236}">
              <a16:creationId xmlns:a16="http://schemas.microsoft.com/office/drawing/2014/main" id="{C4B6C843-7085-4FC7-A62B-9C9C37799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333879" y="120253125"/>
          <a:ext cx="2019048" cy="2685714"/>
        </a:xfrm>
        <a:prstGeom prst="rect">
          <a:avLst/>
        </a:prstGeom>
      </xdr:spPr>
    </xdr:pic>
    <xdr:clientData/>
  </xdr:oneCellAnchor>
  <xdr:oneCellAnchor>
    <xdr:from>
      <xdr:col>7</xdr:col>
      <xdr:colOff>28582</xdr:colOff>
      <xdr:row>45</xdr:row>
      <xdr:rowOff>31937</xdr:rowOff>
    </xdr:from>
    <xdr:ext cx="2057143" cy="2676191"/>
    <xdr:pic>
      <xdr:nvPicPr>
        <xdr:cNvPr id="46" name="図 45">
          <a:extLst>
            <a:ext uri="{FF2B5EF4-FFF2-40B4-BE49-F238E27FC236}">
              <a16:creationId xmlns:a16="http://schemas.microsoft.com/office/drawing/2014/main" id="{475B7B0C-85D4-4B52-B8BE-C0C137D04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298023" y="123038908"/>
          <a:ext cx="2057143" cy="2676191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F24"/>
  <sheetViews>
    <sheetView workbookViewId="0">
      <selection activeCell="F4" sqref="F4"/>
    </sheetView>
  </sheetViews>
  <sheetFormatPr defaultRowHeight="18.75" x14ac:dyDescent="0.4"/>
  <cols>
    <col min="2" max="2" width="11.125" bestFit="1" customWidth="1"/>
  </cols>
  <sheetData>
    <row r="1" spans="2:6" x14ac:dyDescent="0.4">
      <c r="B1" t="s">
        <v>40</v>
      </c>
      <c r="C1">
        <f ca="1">読上データ!$D$2</f>
        <v>25</v>
      </c>
      <c r="E1" t="s">
        <v>52</v>
      </c>
      <c r="F1">
        <f ca="1">読上データ!$B$2</f>
        <v>16</v>
      </c>
    </row>
    <row r="2" spans="2:6" x14ac:dyDescent="0.4">
      <c r="B2" t="s">
        <v>41</v>
      </c>
      <c r="C2">
        <f ca="1">読上データ!$D$3</f>
        <v>24</v>
      </c>
      <c r="E2" t="s">
        <v>53</v>
      </c>
      <c r="F2">
        <f ca="1">MATCH(F1,$C$1:$C$24,0)</f>
        <v>16</v>
      </c>
    </row>
    <row r="3" spans="2:6" x14ac:dyDescent="0.4">
      <c r="B3" t="s">
        <v>42</v>
      </c>
      <c r="C3">
        <f ca="1">読上データ!$D$4</f>
        <v>27</v>
      </c>
    </row>
    <row r="4" spans="2:6" x14ac:dyDescent="0.4">
      <c r="B4" t="s">
        <v>43</v>
      </c>
      <c r="C4">
        <f ca="1">読上データ!$D$5</f>
        <v>7</v>
      </c>
    </row>
    <row r="5" spans="2:6" x14ac:dyDescent="0.4">
      <c r="B5" t="s">
        <v>44</v>
      </c>
      <c r="C5">
        <f ca="1">読上データ!$D$6</f>
        <v>38</v>
      </c>
    </row>
    <row r="6" spans="2:6" x14ac:dyDescent="0.4">
      <c r="B6" t="s">
        <v>45</v>
      </c>
      <c r="C6">
        <f ca="1">読上データ!$D$7</f>
        <v>40</v>
      </c>
    </row>
    <row r="7" spans="2:6" x14ac:dyDescent="0.4">
      <c r="B7" t="s">
        <v>46</v>
      </c>
      <c r="C7">
        <f ca="1">読上データ!$D$8</f>
        <v>41</v>
      </c>
    </row>
    <row r="8" spans="2:6" x14ac:dyDescent="0.4">
      <c r="B8" t="s">
        <v>47</v>
      </c>
      <c r="C8">
        <f ca="1">読上データ!$D$9</f>
        <v>32</v>
      </c>
    </row>
    <row r="9" spans="2:6" x14ac:dyDescent="0.4">
      <c r="B9" t="s">
        <v>48</v>
      </c>
      <c r="C9">
        <f ca="1">読上データ!$D$10</f>
        <v>4</v>
      </c>
    </row>
    <row r="10" spans="2:6" x14ac:dyDescent="0.4">
      <c r="B10" t="s">
        <v>49</v>
      </c>
      <c r="C10">
        <f ca="1">読上データ!$D$11</f>
        <v>31</v>
      </c>
    </row>
    <row r="11" spans="2:6" x14ac:dyDescent="0.4">
      <c r="B11" t="s">
        <v>50</v>
      </c>
      <c r="C11">
        <f ca="1">読上データ!$D$12</f>
        <v>36</v>
      </c>
    </row>
    <row r="12" spans="2:6" x14ac:dyDescent="0.4">
      <c r="B12" t="s">
        <v>51</v>
      </c>
      <c r="C12">
        <f ca="1">読上データ!$D$13</f>
        <v>20</v>
      </c>
    </row>
    <row r="13" spans="2:6" x14ac:dyDescent="0.4">
      <c r="B13" t="s">
        <v>60</v>
      </c>
      <c r="C13">
        <f ca="1">読上データ!$D$14</f>
        <v>37</v>
      </c>
    </row>
    <row r="14" spans="2:6" x14ac:dyDescent="0.4">
      <c r="B14" t="s">
        <v>61</v>
      </c>
      <c r="C14">
        <f ca="1">読上データ!$D$15</f>
        <v>9</v>
      </c>
    </row>
    <row r="15" spans="2:6" x14ac:dyDescent="0.4">
      <c r="B15" t="s">
        <v>62</v>
      </c>
      <c r="C15">
        <f ca="1">読上データ!$D$16</f>
        <v>21</v>
      </c>
    </row>
    <row r="16" spans="2:6" x14ac:dyDescent="0.4">
      <c r="B16" t="s">
        <v>63</v>
      </c>
      <c r="C16">
        <f ca="1">読上データ!$D$17</f>
        <v>16</v>
      </c>
    </row>
    <row r="17" spans="2:3" x14ac:dyDescent="0.4">
      <c r="B17" t="s">
        <v>64</v>
      </c>
      <c r="C17">
        <f ca="1">読上データ!$D$18</f>
        <v>30</v>
      </c>
    </row>
    <row r="18" spans="2:3" x14ac:dyDescent="0.4">
      <c r="B18" t="s">
        <v>65</v>
      </c>
      <c r="C18">
        <f ca="1">読上データ!$D$19</f>
        <v>35</v>
      </c>
    </row>
    <row r="19" spans="2:3" x14ac:dyDescent="0.4">
      <c r="B19" t="s">
        <v>66</v>
      </c>
      <c r="C19">
        <f ca="1">読上データ!$D$20</f>
        <v>14</v>
      </c>
    </row>
    <row r="20" spans="2:3" x14ac:dyDescent="0.4">
      <c r="B20" t="s">
        <v>67</v>
      </c>
      <c r="C20">
        <f ca="1">読上データ!$D$21</f>
        <v>34</v>
      </c>
    </row>
    <row r="21" spans="2:3" x14ac:dyDescent="0.4">
      <c r="B21" t="s">
        <v>68</v>
      </c>
      <c r="C21">
        <f ca="1">読上データ!$D$22</f>
        <v>11</v>
      </c>
    </row>
    <row r="22" spans="2:3" x14ac:dyDescent="0.4">
      <c r="B22" t="s">
        <v>69</v>
      </c>
      <c r="C22">
        <f ca="1">読上データ!$D$23</f>
        <v>44</v>
      </c>
    </row>
    <row r="23" spans="2:3" x14ac:dyDescent="0.4">
      <c r="B23" t="s">
        <v>70</v>
      </c>
      <c r="C23">
        <f ca="1">読上データ!$D$24</f>
        <v>12</v>
      </c>
    </row>
    <row r="24" spans="2:3" x14ac:dyDescent="0.4">
      <c r="B24" t="s">
        <v>71</v>
      </c>
      <c r="C24">
        <f ca="1">読上データ!$D$25</f>
        <v>15</v>
      </c>
    </row>
  </sheetData>
  <phoneticPr fontId="1"/>
  <pageMargins left="0.7" right="0.7" top="0.75" bottom="0.75" header="0.3" footer="0.3"/>
  <pageSetup paperSize="9" orientation="portrait" horizontalDpi="0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C45"/>
  <sheetViews>
    <sheetView zoomScale="85" zoomScaleNormal="85" workbookViewId="0">
      <selection activeCell="K45" sqref="K45"/>
    </sheetView>
  </sheetViews>
  <sheetFormatPr defaultRowHeight="18.75" x14ac:dyDescent="0.4"/>
  <cols>
    <col min="4" max="5" width="19.625" customWidth="1"/>
  </cols>
  <sheetData>
    <row r="1" spans="2:3" ht="150" customHeight="1" x14ac:dyDescent="0.4">
      <c r="B1" t="s">
        <v>0</v>
      </c>
      <c r="C1">
        <v>1</v>
      </c>
    </row>
    <row r="2" spans="2:3" ht="150" customHeight="1" x14ac:dyDescent="0.4">
      <c r="B2" t="s">
        <v>1</v>
      </c>
      <c r="C2">
        <v>2</v>
      </c>
    </row>
    <row r="3" spans="2:3" ht="150" customHeight="1" x14ac:dyDescent="0.4">
      <c r="B3" t="s">
        <v>2</v>
      </c>
      <c r="C3">
        <v>3</v>
      </c>
    </row>
    <row r="4" spans="2:3" ht="150" customHeight="1" x14ac:dyDescent="0.4">
      <c r="B4" t="s">
        <v>3</v>
      </c>
      <c r="C4">
        <v>4</v>
      </c>
    </row>
    <row r="5" spans="2:3" ht="150" customHeight="1" x14ac:dyDescent="0.4">
      <c r="B5" t="s">
        <v>4</v>
      </c>
      <c r="C5">
        <v>5</v>
      </c>
    </row>
    <row r="6" spans="2:3" ht="150" customHeight="1" x14ac:dyDescent="0.4">
      <c r="B6" t="s">
        <v>5</v>
      </c>
      <c r="C6">
        <v>6</v>
      </c>
    </row>
    <row r="7" spans="2:3" ht="150" customHeight="1" x14ac:dyDescent="0.4">
      <c r="B7" t="s">
        <v>6</v>
      </c>
      <c r="C7">
        <v>7</v>
      </c>
    </row>
    <row r="8" spans="2:3" ht="150" customHeight="1" x14ac:dyDescent="0.4">
      <c r="B8" t="s">
        <v>7</v>
      </c>
      <c r="C8">
        <v>8</v>
      </c>
    </row>
    <row r="9" spans="2:3" ht="150" customHeight="1" x14ac:dyDescent="0.4">
      <c r="B9" t="s">
        <v>8</v>
      </c>
      <c r="C9">
        <v>9</v>
      </c>
    </row>
    <row r="10" spans="2:3" ht="150" customHeight="1" x14ac:dyDescent="0.4">
      <c r="B10" t="s">
        <v>9</v>
      </c>
      <c r="C10">
        <v>10</v>
      </c>
    </row>
    <row r="11" spans="2:3" ht="150" customHeight="1" x14ac:dyDescent="0.4">
      <c r="B11" t="s">
        <v>10</v>
      </c>
      <c r="C11">
        <v>11</v>
      </c>
    </row>
    <row r="12" spans="2:3" ht="150" customHeight="1" x14ac:dyDescent="0.4">
      <c r="B12" t="s">
        <v>11</v>
      </c>
      <c r="C12">
        <v>12</v>
      </c>
    </row>
    <row r="13" spans="2:3" ht="150" customHeight="1" x14ac:dyDescent="0.4">
      <c r="B13" t="s">
        <v>12</v>
      </c>
      <c r="C13">
        <v>13</v>
      </c>
    </row>
    <row r="14" spans="2:3" ht="150" customHeight="1" x14ac:dyDescent="0.4">
      <c r="B14" t="s">
        <v>13</v>
      </c>
      <c r="C14">
        <v>14</v>
      </c>
    </row>
    <row r="15" spans="2:3" ht="150" customHeight="1" x14ac:dyDescent="0.4">
      <c r="B15" t="s">
        <v>14</v>
      </c>
      <c r="C15">
        <v>15</v>
      </c>
    </row>
    <row r="16" spans="2:3" ht="150" customHeight="1" x14ac:dyDescent="0.4">
      <c r="B16" t="s">
        <v>15</v>
      </c>
      <c r="C16">
        <v>16</v>
      </c>
    </row>
    <row r="17" spans="2:3" ht="150" customHeight="1" x14ac:dyDescent="0.4">
      <c r="B17" t="s">
        <v>16</v>
      </c>
      <c r="C17">
        <v>17</v>
      </c>
    </row>
    <row r="18" spans="2:3" ht="150" customHeight="1" x14ac:dyDescent="0.4">
      <c r="B18" t="s">
        <v>17</v>
      </c>
      <c r="C18">
        <v>18</v>
      </c>
    </row>
    <row r="19" spans="2:3" ht="150" customHeight="1" x14ac:dyDescent="0.4">
      <c r="B19" t="s">
        <v>18</v>
      </c>
      <c r="C19">
        <v>19</v>
      </c>
    </row>
    <row r="20" spans="2:3" ht="150" customHeight="1" x14ac:dyDescent="0.4">
      <c r="B20" t="s">
        <v>19</v>
      </c>
      <c r="C20">
        <v>20</v>
      </c>
    </row>
    <row r="21" spans="2:3" ht="150" customHeight="1" x14ac:dyDescent="0.4">
      <c r="B21" t="s">
        <v>20</v>
      </c>
      <c r="C21">
        <v>21</v>
      </c>
    </row>
    <row r="22" spans="2:3" ht="150" customHeight="1" x14ac:dyDescent="0.4">
      <c r="B22" t="s">
        <v>21</v>
      </c>
      <c r="C22">
        <v>22</v>
      </c>
    </row>
    <row r="23" spans="2:3" ht="150" customHeight="1" x14ac:dyDescent="0.4">
      <c r="B23" t="s">
        <v>22</v>
      </c>
      <c r="C23">
        <v>23</v>
      </c>
    </row>
    <row r="24" spans="2:3" ht="150" customHeight="1" x14ac:dyDescent="0.4">
      <c r="B24" t="s">
        <v>23</v>
      </c>
      <c r="C24">
        <v>24</v>
      </c>
    </row>
    <row r="25" spans="2:3" ht="150" customHeight="1" x14ac:dyDescent="0.4">
      <c r="B25" t="s">
        <v>24</v>
      </c>
      <c r="C25">
        <v>25</v>
      </c>
    </row>
    <row r="26" spans="2:3" ht="150" customHeight="1" x14ac:dyDescent="0.4">
      <c r="B26" t="s">
        <v>25</v>
      </c>
      <c r="C26">
        <v>26</v>
      </c>
    </row>
    <row r="27" spans="2:3" ht="150" customHeight="1" x14ac:dyDescent="0.4">
      <c r="B27" t="s">
        <v>26</v>
      </c>
      <c r="C27">
        <v>27</v>
      </c>
    </row>
    <row r="28" spans="2:3" ht="150" customHeight="1" x14ac:dyDescent="0.4">
      <c r="B28" t="s">
        <v>27</v>
      </c>
      <c r="C28">
        <v>28</v>
      </c>
    </row>
    <row r="29" spans="2:3" ht="150" customHeight="1" x14ac:dyDescent="0.4">
      <c r="B29" t="s">
        <v>28</v>
      </c>
      <c r="C29">
        <v>29</v>
      </c>
    </row>
    <row r="30" spans="2:3" ht="150" customHeight="1" x14ac:dyDescent="0.4">
      <c r="B30" t="s">
        <v>29</v>
      </c>
      <c r="C30">
        <v>30</v>
      </c>
    </row>
    <row r="31" spans="2:3" ht="150" customHeight="1" x14ac:dyDescent="0.4">
      <c r="B31" t="s">
        <v>30</v>
      </c>
      <c r="C31">
        <v>31</v>
      </c>
    </row>
    <row r="32" spans="2:3" ht="150" customHeight="1" x14ac:dyDescent="0.4">
      <c r="B32" t="s">
        <v>31</v>
      </c>
      <c r="C32">
        <v>32</v>
      </c>
    </row>
    <row r="33" spans="2:3" ht="150" customHeight="1" x14ac:dyDescent="0.4">
      <c r="B33" t="s">
        <v>32</v>
      </c>
      <c r="C33">
        <v>33</v>
      </c>
    </row>
    <row r="34" spans="2:3" ht="150" customHeight="1" x14ac:dyDescent="0.4">
      <c r="B34" t="s">
        <v>33</v>
      </c>
      <c r="C34">
        <v>34</v>
      </c>
    </row>
    <row r="35" spans="2:3" ht="150" customHeight="1" x14ac:dyDescent="0.4">
      <c r="B35" t="s">
        <v>34</v>
      </c>
      <c r="C35">
        <v>35</v>
      </c>
    </row>
    <row r="36" spans="2:3" ht="150" customHeight="1" x14ac:dyDescent="0.4">
      <c r="B36" t="s">
        <v>35</v>
      </c>
      <c r="C36">
        <v>36</v>
      </c>
    </row>
    <row r="37" spans="2:3" ht="150" customHeight="1" x14ac:dyDescent="0.4">
      <c r="B37" t="s">
        <v>36</v>
      </c>
      <c r="C37">
        <v>37</v>
      </c>
    </row>
    <row r="38" spans="2:3" ht="150" customHeight="1" x14ac:dyDescent="0.4">
      <c r="B38" t="s">
        <v>37</v>
      </c>
      <c r="C38">
        <v>38</v>
      </c>
    </row>
    <row r="39" spans="2:3" ht="150" customHeight="1" x14ac:dyDescent="0.4">
      <c r="B39" s="4" t="s">
        <v>55</v>
      </c>
      <c r="C39" s="4">
        <v>39</v>
      </c>
    </row>
    <row r="40" spans="2:3" ht="150" customHeight="1" x14ac:dyDescent="0.4">
      <c r="B40" s="4" t="s">
        <v>56</v>
      </c>
      <c r="C40" s="4">
        <v>40</v>
      </c>
    </row>
    <row r="41" spans="2:3" ht="150" customHeight="1" x14ac:dyDescent="0.4">
      <c r="B41" s="4" t="s">
        <v>57</v>
      </c>
      <c r="C41" s="4">
        <v>41</v>
      </c>
    </row>
    <row r="42" spans="2:3" ht="150" customHeight="1" x14ac:dyDescent="0.4">
      <c r="B42" s="4" t="s">
        <v>58</v>
      </c>
      <c r="C42" s="4">
        <v>42</v>
      </c>
    </row>
    <row r="43" spans="2:3" ht="150" customHeight="1" x14ac:dyDescent="0.4">
      <c r="B43" s="4" t="s">
        <v>59</v>
      </c>
      <c r="C43" s="4">
        <v>43</v>
      </c>
    </row>
    <row r="44" spans="2:3" ht="150" customHeight="1" x14ac:dyDescent="0.4">
      <c r="B44" t="s">
        <v>38</v>
      </c>
      <c r="C44">
        <v>44</v>
      </c>
    </row>
    <row r="45" spans="2:3" ht="150" customHeight="1" x14ac:dyDescent="0.4">
      <c r="B45" t="s">
        <v>39</v>
      </c>
      <c r="C45">
        <v>45</v>
      </c>
    </row>
  </sheetData>
  <phoneticPr fontId="1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B1:BI16"/>
  <sheetViews>
    <sheetView showGridLines="0" tabSelected="1" zoomScale="70" zoomScaleNormal="70" workbookViewId="0">
      <pane xSplit="15555" topLeftCell="J1" activePane="topRight"/>
      <selection activeCell="I4" sqref="I4"/>
      <selection pane="topRight" activeCell="O5" sqref="O5"/>
    </sheetView>
  </sheetViews>
  <sheetFormatPr defaultRowHeight="18.75" x14ac:dyDescent="0.4"/>
  <cols>
    <col min="2" max="7" width="22.625" customWidth="1"/>
    <col min="12" max="16" width="9" style="5"/>
  </cols>
  <sheetData>
    <row r="1" spans="2:61" ht="19.5" thickBot="1" x14ac:dyDescent="0.45"/>
    <row r="2" spans="2:61" ht="185.1" customHeight="1" thickBot="1" x14ac:dyDescent="0.65">
      <c r="B2" s="14">
        <v>1</v>
      </c>
      <c r="C2" s="14">
        <v>2</v>
      </c>
      <c r="D2" s="14">
        <v>3</v>
      </c>
      <c r="E2" s="14">
        <v>4</v>
      </c>
      <c r="F2" s="14">
        <v>5</v>
      </c>
      <c r="G2" s="14">
        <v>6</v>
      </c>
      <c r="L2" s="15" t="s">
        <v>91</v>
      </c>
      <c r="M2" s="16" t="str">
        <f ca="1">INDEX(読上データ!$F$2:$F$46,MATCH(1,読上データ!$L$2:$L$46,0),1)</f>
        <v>た</v>
      </c>
      <c r="N2" s="15"/>
      <c r="O2" s="15"/>
      <c r="P2" s="17"/>
      <c r="Q2" s="18" t="s">
        <v>113</v>
      </c>
    </row>
    <row r="3" spans="2:61" ht="185.1" customHeight="1" thickBot="1" x14ac:dyDescent="0.45">
      <c r="B3" s="14">
        <v>7</v>
      </c>
      <c r="C3" s="14">
        <v>8</v>
      </c>
      <c r="D3" s="14">
        <v>9</v>
      </c>
      <c r="E3" s="14">
        <v>10</v>
      </c>
      <c r="F3" s="14">
        <v>11</v>
      </c>
      <c r="G3" s="14">
        <v>12</v>
      </c>
      <c r="J3" s="9"/>
      <c r="M3" s="6"/>
      <c r="N3" s="6"/>
      <c r="O3" s="6"/>
      <c r="P3" s="6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  <c r="AH3" s="8"/>
      <c r="AI3" s="8"/>
      <c r="AJ3" s="8"/>
      <c r="AK3" s="7"/>
      <c r="AL3" s="7"/>
      <c r="AM3" s="7"/>
      <c r="AN3" s="7"/>
      <c r="AO3" s="7"/>
      <c r="AP3" s="7"/>
      <c r="AQ3" s="7"/>
      <c r="AR3" s="7"/>
      <c r="AS3" s="7"/>
      <c r="AT3" s="7"/>
      <c r="AU3" s="7"/>
      <c r="AV3" s="7"/>
      <c r="AW3" s="7"/>
      <c r="AX3" s="7"/>
      <c r="AY3" s="7"/>
      <c r="AZ3" s="7"/>
      <c r="BA3" s="7"/>
      <c r="BB3" s="7"/>
      <c r="BC3" s="7"/>
      <c r="BD3" s="7"/>
      <c r="BE3" s="7"/>
      <c r="BF3" s="7"/>
      <c r="BG3" s="7"/>
      <c r="BH3" s="7"/>
      <c r="BI3" s="7"/>
    </row>
    <row r="4" spans="2:61" ht="185.1" customHeight="1" thickBot="1" x14ac:dyDescent="0.45">
      <c r="B4" s="14">
        <v>13</v>
      </c>
      <c r="C4" s="14">
        <v>14</v>
      </c>
      <c r="D4" s="14">
        <v>15</v>
      </c>
      <c r="E4" s="14">
        <v>16</v>
      </c>
      <c r="F4" s="14">
        <v>17</v>
      </c>
      <c r="G4" s="14">
        <v>18</v>
      </c>
      <c r="M4" s="6"/>
      <c r="N4" s="6"/>
      <c r="O4" s="6"/>
      <c r="P4" s="6"/>
    </row>
    <row r="5" spans="2:61" ht="185.1" customHeight="1" thickBot="1" x14ac:dyDescent="0.45">
      <c r="B5" s="14">
        <v>19</v>
      </c>
      <c r="C5" s="14">
        <v>20</v>
      </c>
      <c r="D5" s="14">
        <v>21</v>
      </c>
      <c r="E5" s="14">
        <v>22</v>
      </c>
      <c r="F5" s="14">
        <v>23</v>
      </c>
      <c r="G5" s="14">
        <v>24</v>
      </c>
      <c r="L5" s="6"/>
      <c r="M5" s="6"/>
      <c r="N5" s="6"/>
      <c r="O5" s="6"/>
      <c r="P5" s="6"/>
    </row>
    <row r="6" spans="2:61" x14ac:dyDescent="0.4">
      <c r="L6" s="19"/>
      <c r="M6" s="19"/>
      <c r="N6" s="19"/>
      <c r="O6" s="6"/>
      <c r="P6" s="6"/>
    </row>
    <row r="7" spans="2:61" x14ac:dyDescent="0.4">
      <c r="L7" s="19"/>
      <c r="M7" s="19"/>
      <c r="N7" s="19"/>
      <c r="O7" s="6"/>
      <c r="P7" s="6"/>
    </row>
    <row r="8" spans="2:61" x14ac:dyDescent="0.4">
      <c r="L8" s="19"/>
      <c r="M8" s="19"/>
      <c r="N8" s="19"/>
      <c r="O8" s="6"/>
      <c r="P8" s="6"/>
    </row>
    <row r="9" spans="2:61" x14ac:dyDescent="0.4">
      <c r="L9" s="19"/>
      <c r="M9" s="19"/>
      <c r="N9" s="19"/>
      <c r="O9" s="6"/>
      <c r="P9" s="6"/>
    </row>
    <row r="10" spans="2:61" x14ac:dyDescent="0.4">
      <c r="L10" s="19"/>
      <c r="M10" s="19"/>
      <c r="N10" s="19"/>
      <c r="O10" s="6"/>
      <c r="P10" s="6"/>
    </row>
    <row r="11" spans="2:61" x14ac:dyDescent="0.4">
      <c r="L11" s="19"/>
      <c r="M11" s="19"/>
      <c r="N11" s="19"/>
      <c r="O11" s="6"/>
      <c r="P11" s="6"/>
    </row>
    <row r="12" spans="2:61" x14ac:dyDescent="0.4">
      <c r="L12" s="19"/>
      <c r="M12" s="19"/>
      <c r="N12" s="19"/>
      <c r="O12" s="6"/>
      <c r="P12" s="6"/>
    </row>
    <row r="13" spans="2:61" x14ac:dyDescent="0.4">
      <c r="L13" s="19"/>
      <c r="M13" s="19"/>
      <c r="N13" s="19"/>
      <c r="O13" s="6"/>
      <c r="P13" s="6"/>
    </row>
    <row r="14" spans="2:61" x14ac:dyDescent="0.4">
      <c r="L14" s="19"/>
      <c r="M14" s="19"/>
      <c r="N14" s="19"/>
    </row>
    <row r="15" spans="2:61" x14ac:dyDescent="0.4">
      <c r="L15" s="19"/>
      <c r="M15" s="19"/>
      <c r="N15" s="19"/>
    </row>
    <row r="16" spans="2:61" x14ac:dyDescent="0.4">
      <c r="L16" s="19"/>
      <c r="M16" s="19"/>
      <c r="N16" s="19"/>
    </row>
  </sheetData>
  <mergeCells count="1">
    <mergeCell ref="L6:N16"/>
  </mergeCells>
  <phoneticPr fontId="1"/>
  <pageMargins left="0.7" right="0.7" top="0.75" bottom="0.75" header="0.3" footer="0.3"/>
  <drawing r:id="rId1"/>
  <legacy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000-000000000000}">
          <x14:formula1>
            <xm:f>読上データ!$F$2:$F$46</xm:f>
          </x14:formula1>
          <xm:sqref>M2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1:C3"/>
  <sheetViews>
    <sheetView showGridLines="0" zoomScale="145" zoomScaleNormal="145" workbookViewId="0">
      <selection activeCell="C11" sqref="C11"/>
    </sheetView>
  </sheetViews>
  <sheetFormatPr defaultRowHeight="18.75" x14ac:dyDescent="0.4"/>
  <cols>
    <col min="2" max="3" width="25.625" customWidth="1"/>
  </cols>
  <sheetData>
    <row r="1" spans="2:3" ht="19.5" thickBot="1" x14ac:dyDescent="0.45"/>
    <row r="2" spans="2:3" ht="33.75" customHeight="1" thickBot="1" x14ac:dyDescent="0.45">
      <c r="B2" s="2" t="s">
        <v>54</v>
      </c>
      <c r="C2" s="3">
        <f ca="1">画像番号!F2</f>
        <v>16</v>
      </c>
    </row>
    <row r="3" spans="2:3" ht="200.1" customHeight="1" thickBot="1" x14ac:dyDescent="0.45">
      <c r="B3" s="1"/>
      <c r="C3" s="1"/>
    </row>
  </sheetData>
  <phoneticPr fontId="1"/>
  <pageMargins left="0.7" right="0.7" top="0.75" bottom="0.75" header="0.3" footer="0.3"/>
  <pageSetup paperSize="9" orientation="portrait" r:id="rId1"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54FFC9-8CE5-4E84-869A-6BBEB8F45913}">
  <dimension ref="B1:L46"/>
  <sheetViews>
    <sheetView showGridLines="0" zoomScale="85" zoomScaleNormal="85" workbookViewId="0">
      <selection activeCell="Q3" sqref="Q3"/>
    </sheetView>
  </sheetViews>
  <sheetFormatPr defaultRowHeight="18.75" x14ac:dyDescent="0.4"/>
  <cols>
    <col min="1" max="5" width="9" style="5"/>
    <col min="6" max="7" width="5.625" style="5" customWidth="1"/>
    <col min="8" max="8" width="27.625" style="5" customWidth="1"/>
    <col min="9" max="9" width="5.625" style="10" customWidth="1"/>
    <col min="10" max="12" width="5.625" style="5" customWidth="1"/>
    <col min="13" max="16384" width="9" style="5"/>
  </cols>
  <sheetData>
    <row r="1" spans="2:12" ht="39.950000000000003" customHeight="1" x14ac:dyDescent="0.4">
      <c r="B1" s="20" t="s">
        <v>114</v>
      </c>
      <c r="C1" s="21"/>
      <c r="D1" s="22"/>
      <c r="F1" s="20" t="s">
        <v>115</v>
      </c>
      <c r="G1" s="21"/>
      <c r="H1" s="22"/>
      <c r="I1" s="23" t="s">
        <v>116</v>
      </c>
      <c r="J1" s="24"/>
      <c r="K1" s="25" t="s">
        <v>117</v>
      </c>
      <c r="L1" s="26"/>
    </row>
    <row r="2" spans="2:12" ht="219.95" customHeight="1" x14ac:dyDescent="0.4">
      <c r="B2" s="13">
        <f ca="1">VLOOKUP(問題!M$2,読上データ!$F$2:$G$46,2,FALSE)</f>
        <v>16</v>
      </c>
      <c r="C2" s="11">
        <f ca="1">RANK(I2,$I$2:$I$25)</f>
        <v>16</v>
      </c>
      <c r="D2" s="11">
        <f t="shared" ref="D2:D25" ca="1" si="0">INDEX($B$2:$B$25,MATCH(G2,$C$2:$C$25,0),1)</f>
        <v>25</v>
      </c>
      <c r="E2" s="6"/>
      <c r="F2" s="11" t="s">
        <v>112</v>
      </c>
      <c r="G2" s="11">
        <v>1</v>
      </c>
      <c r="H2" s="11"/>
      <c r="I2" s="12">
        <f ca="1">IF(G2=$B$2,0,RAND())</f>
        <v>0.1521642654399159</v>
      </c>
      <c r="J2" s="11">
        <f ca="1">RANK(I2,$I$2:$I$46)</f>
        <v>32</v>
      </c>
      <c r="K2" s="12">
        <f ca="1">IF(COUNTIF(問題!$Q$3:$BI$3,読上データ!F2)&gt;0,0,RAND())</f>
        <v>0.59965239467785136</v>
      </c>
      <c r="L2" s="11">
        <f ca="1">RANK(K2,$K$2:$K$46)</f>
        <v>19</v>
      </c>
    </row>
    <row r="3" spans="2:12" ht="219.95" customHeight="1" x14ac:dyDescent="0.4">
      <c r="B3" s="11">
        <f ca="1">INDEX($G$2:$G$46,MATCH(G3,$J$2:$J$46,0),1)</f>
        <v>30</v>
      </c>
      <c r="C3" s="11">
        <f t="shared" ref="C3:C25" ca="1" si="1">RANK(I3,$I$2:$I$25)</f>
        <v>17</v>
      </c>
      <c r="D3" s="11">
        <f t="shared" ca="1" si="0"/>
        <v>24</v>
      </c>
      <c r="E3" s="6"/>
      <c r="F3" s="11" t="s">
        <v>111</v>
      </c>
      <c r="G3" s="11">
        <v>2</v>
      </c>
      <c r="H3" s="11"/>
      <c r="I3" s="12">
        <f t="shared" ref="I3:I46" ca="1" si="2">IF(G3=$B$2,0,RAND())</f>
        <v>0.14355027138776455</v>
      </c>
      <c r="J3" s="11">
        <f t="shared" ref="J3:J46" ca="1" si="3">RANK(I3,$I$2:$I$46)</f>
        <v>34</v>
      </c>
      <c r="K3" s="12">
        <f ca="1">IF(COUNTIF(問題!$Q$3:$BI$3,読上データ!F3)&gt;0,0,RAND())</f>
        <v>7.3687132512522902E-2</v>
      </c>
      <c r="L3" s="11">
        <f t="shared" ref="L3:L46" ca="1" si="4">RANK(K3,$K$2:$K$46)</f>
        <v>41</v>
      </c>
    </row>
    <row r="4" spans="2:12" ht="219.95" customHeight="1" x14ac:dyDescent="0.4">
      <c r="B4" s="11">
        <f t="shared" ref="B4:B25" ca="1" si="5">INDEX($G$2:$G$46,MATCH(G4,$J$2:$J$46,0),1)</f>
        <v>25</v>
      </c>
      <c r="C4" s="11">
        <f t="shared" ca="1" si="1"/>
        <v>1</v>
      </c>
      <c r="D4" s="11">
        <f t="shared" ca="1" si="0"/>
        <v>27</v>
      </c>
      <c r="E4" s="6"/>
      <c r="F4" s="11" t="s">
        <v>110</v>
      </c>
      <c r="G4" s="11">
        <v>3</v>
      </c>
      <c r="H4" s="11"/>
      <c r="I4" s="12">
        <f t="shared" ca="1" si="2"/>
        <v>0.95754269082275723</v>
      </c>
      <c r="J4" s="11">
        <f t="shared" ca="1" si="3"/>
        <v>1</v>
      </c>
      <c r="K4" s="12">
        <f ca="1">IF(COUNTIF(問題!$Q$3:$BI$3,読上データ!F4)&gt;0,0,RAND())</f>
        <v>0.54338520450547789</v>
      </c>
      <c r="L4" s="11">
        <f t="shared" ca="1" si="4"/>
        <v>21</v>
      </c>
    </row>
    <row r="5" spans="2:12" ht="219.95" customHeight="1" x14ac:dyDescent="0.4">
      <c r="B5" s="11">
        <f t="shared" ca="1" si="5"/>
        <v>32</v>
      </c>
      <c r="C5" s="11">
        <f t="shared" ca="1" si="1"/>
        <v>8</v>
      </c>
      <c r="D5" s="11">
        <f t="shared" ca="1" si="0"/>
        <v>7</v>
      </c>
      <c r="E5" s="6"/>
      <c r="F5" s="11" t="s">
        <v>109</v>
      </c>
      <c r="G5" s="11">
        <v>4</v>
      </c>
      <c r="H5" s="11"/>
      <c r="I5" s="12">
        <f t="shared" ca="1" si="2"/>
        <v>0.70684463843717893</v>
      </c>
      <c r="J5" s="11">
        <f t="shared" ca="1" si="3"/>
        <v>15</v>
      </c>
      <c r="K5" s="12">
        <f ca="1">IF(COUNTIF(問題!$Q$3:$BI$3,読上データ!F5)&gt;0,0,RAND())</f>
        <v>0.53311741649982969</v>
      </c>
      <c r="L5" s="11">
        <f t="shared" ca="1" si="4"/>
        <v>22</v>
      </c>
    </row>
    <row r="6" spans="2:12" ht="219.95" customHeight="1" x14ac:dyDescent="0.4">
      <c r="B6" s="11">
        <f t="shared" ca="1" si="5"/>
        <v>14</v>
      </c>
      <c r="C6" s="11">
        <f t="shared" ca="1" si="1"/>
        <v>19</v>
      </c>
      <c r="D6" s="11">
        <f t="shared" ca="1" si="0"/>
        <v>38</v>
      </c>
      <c r="E6" s="6"/>
      <c r="F6" s="11" t="s">
        <v>108</v>
      </c>
      <c r="G6" s="11">
        <v>5</v>
      </c>
      <c r="H6" s="11"/>
      <c r="I6" s="12">
        <f t="shared" ca="1" si="2"/>
        <v>9.7094604914427562E-2</v>
      </c>
      <c r="J6" s="11">
        <f t="shared" ca="1" si="3"/>
        <v>38</v>
      </c>
      <c r="K6" s="12">
        <f ca="1">IF(COUNTIF(問題!$Q$3:$BI$3,読上データ!F6)&gt;0,0,RAND())</f>
        <v>0.79165696412519726</v>
      </c>
      <c r="L6" s="11">
        <f t="shared" ca="1" si="4"/>
        <v>11</v>
      </c>
    </row>
    <row r="7" spans="2:12" ht="219.95" customHeight="1" x14ac:dyDescent="0.4">
      <c r="B7" s="11">
        <f t="shared" ca="1" si="5"/>
        <v>12</v>
      </c>
      <c r="C7" s="11">
        <f t="shared" ca="1" si="1"/>
        <v>23</v>
      </c>
      <c r="D7" s="11">
        <f t="shared" ca="1" si="0"/>
        <v>40</v>
      </c>
      <c r="E7" s="6"/>
      <c r="F7" s="11" t="s">
        <v>107</v>
      </c>
      <c r="G7" s="11">
        <v>6</v>
      </c>
      <c r="H7" s="11"/>
      <c r="I7" s="12">
        <f t="shared" ca="1" si="2"/>
        <v>3.956936201566752E-2</v>
      </c>
      <c r="J7" s="11">
        <f t="shared" ca="1" si="3"/>
        <v>43</v>
      </c>
      <c r="K7" s="12">
        <f ca="1">IF(COUNTIF(問題!$Q$3:$BI$3,読上データ!F7)&gt;0,0,RAND())</f>
        <v>0.71061652056923219</v>
      </c>
      <c r="L7" s="11">
        <f t="shared" ca="1" si="4"/>
        <v>14</v>
      </c>
    </row>
    <row r="8" spans="2:12" ht="219.95" customHeight="1" x14ac:dyDescent="0.4">
      <c r="B8" s="11">
        <f t="shared" ca="1" si="5"/>
        <v>7</v>
      </c>
      <c r="C8" s="11">
        <f t="shared" ca="1" si="1"/>
        <v>4</v>
      </c>
      <c r="D8" s="11">
        <f t="shared" ca="1" si="0"/>
        <v>41</v>
      </c>
      <c r="E8" s="6"/>
      <c r="F8" s="11" t="s">
        <v>106</v>
      </c>
      <c r="G8" s="11">
        <v>7</v>
      </c>
      <c r="H8" s="11"/>
      <c r="I8" s="12">
        <f t="shared" ca="1" si="2"/>
        <v>0.83680874861074628</v>
      </c>
      <c r="J8" s="11">
        <f t="shared" ca="1" si="3"/>
        <v>7</v>
      </c>
      <c r="K8" s="12">
        <f ca="1">IF(COUNTIF(問題!$Q$3:$BI$3,読上データ!F8)&gt;0,0,RAND())</f>
        <v>0.4378908687608859</v>
      </c>
      <c r="L8" s="11">
        <f t="shared" ca="1" si="4"/>
        <v>27</v>
      </c>
    </row>
    <row r="9" spans="2:12" ht="219.95" customHeight="1" x14ac:dyDescent="0.4">
      <c r="B9" s="11">
        <f t="shared" ca="1" si="5"/>
        <v>21</v>
      </c>
      <c r="C9" s="11">
        <f t="shared" ca="1" si="1"/>
        <v>15</v>
      </c>
      <c r="D9" s="11">
        <f t="shared" ca="1" si="0"/>
        <v>32</v>
      </c>
      <c r="E9" s="6"/>
      <c r="F9" s="11" t="s">
        <v>105</v>
      </c>
      <c r="G9" s="11">
        <v>8</v>
      </c>
      <c r="H9" s="11"/>
      <c r="I9" s="12">
        <f t="shared" ca="1" si="2"/>
        <v>0.19871577260368978</v>
      </c>
      <c r="J9" s="11">
        <f t="shared" ca="1" si="3"/>
        <v>30</v>
      </c>
      <c r="K9" s="12">
        <f ca="1">IF(COUNTIF(問題!$Q$3:$BI$3,読上データ!F9)&gt;0,0,RAND())</f>
        <v>0.82218058042791242</v>
      </c>
      <c r="L9" s="11">
        <f t="shared" ca="1" si="4"/>
        <v>9</v>
      </c>
    </row>
    <row r="10" spans="2:12" ht="219.95" customHeight="1" x14ac:dyDescent="0.4">
      <c r="B10" s="11">
        <f t="shared" ca="1" si="5"/>
        <v>40</v>
      </c>
      <c r="C10" s="11">
        <f t="shared" ca="1" si="1"/>
        <v>6</v>
      </c>
      <c r="D10" s="11">
        <f t="shared" ca="1" si="0"/>
        <v>4</v>
      </c>
      <c r="E10" s="6"/>
      <c r="F10" s="11" t="s">
        <v>104</v>
      </c>
      <c r="G10" s="11">
        <v>9</v>
      </c>
      <c r="H10" s="11"/>
      <c r="I10" s="12">
        <f t="shared" ca="1" si="2"/>
        <v>0.79885578227662157</v>
      </c>
      <c r="J10" s="11">
        <f t="shared" ca="1" si="3"/>
        <v>10</v>
      </c>
      <c r="K10" s="12">
        <f ca="1">IF(COUNTIF(問題!$Q$3:$BI$3,読上データ!F10)&gt;0,0,RAND())</f>
        <v>0.19467301093246936</v>
      </c>
      <c r="L10" s="11">
        <f t="shared" ca="1" si="4"/>
        <v>39</v>
      </c>
    </row>
    <row r="11" spans="2:12" ht="219.95" customHeight="1" x14ac:dyDescent="0.4">
      <c r="B11" s="11">
        <f t="shared" ca="1" si="5"/>
        <v>9</v>
      </c>
      <c r="C11" s="11">
        <f t="shared" ca="1" si="1"/>
        <v>14</v>
      </c>
      <c r="D11" s="11">
        <f t="shared" ca="1" si="0"/>
        <v>31</v>
      </c>
      <c r="E11" s="6"/>
      <c r="F11" s="11" t="s">
        <v>103</v>
      </c>
      <c r="G11" s="11">
        <v>10</v>
      </c>
      <c r="H11" s="11"/>
      <c r="I11" s="12">
        <f t="shared" ca="1" si="2"/>
        <v>0.2373264820370119</v>
      </c>
      <c r="J11" s="11">
        <f t="shared" ca="1" si="3"/>
        <v>29</v>
      </c>
      <c r="K11" s="12">
        <f ca="1">IF(COUNTIF(問題!$Q$3:$BI$3,読上データ!F11)&gt;0,0,RAND())</f>
        <v>0.54793966287582518</v>
      </c>
      <c r="L11" s="11">
        <f t="shared" ca="1" si="4"/>
        <v>20</v>
      </c>
    </row>
    <row r="12" spans="2:12" ht="219.95" customHeight="1" x14ac:dyDescent="0.4">
      <c r="B12" s="11">
        <f t="shared" ca="1" si="5"/>
        <v>31</v>
      </c>
      <c r="C12" s="11">
        <f t="shared" ca="1" si="1"/>
        <v>10</v>
      </c>
      <c r="D12" s="11">
        <f t="shared" ca="1" si="0"/>
        <v>36</v>
      </c>
      <c r="E12" s="6"/>
      <c r="F12" s="11" t="s">
        <v>102</v>
      </c>
      <c r="G12" s="11">
        <v>11</v>
      </c>
      <c r="H12" s="11"/>
      <c r="I12" s="12">
        <f t="shared" ca="1" si="2"/>
        <v>0.48149359665958646</v>
      </c>
      <c r="J12" s="11">
        <f t="shared" ca="1" si="3"/>
        <v>19</v>
      </c>
      <c r="K12" s="12">
        <f ca="1">IF(COUNTIF(問題!$Q$3:$BI$3,読上データ!F12)&gt;0,0,RAND())</f>
        <v>6.4852143297582709E-2</v>
      </c>
      <c r="L12" s="11">
        <f t="shared" ca="1" si="4"/>
        <v>42</v>
      </c>
    </row>
    <row r="13" spans="2:12" ht="219.95" customHeight="1" x14ac:dyDescent="0.4">
      <c r="B13" s="11">
        <f t="shared" ca="1" si="5"/>
        <v>27</v>
      </c>
      <c r="C13" s="11">
        <f t="shared" ca="1" si="1"/>
        <v>3</v>
      </c>
      <c r="D13" s="11">
        <f t="shared" ca="1" si="0"/>
        <v>20</v>
      </c>
      <c r="E13" s="6"/>
      <c r="F13" s="11" t="s">
        <v>101</v>
      </c>
      <c r="G13" s="11">
        <v>12</v>
      </c>
      <c r="H13" s="11"/>
      <c r="I13" s="12">
        <f t="shared" ca="1" si="2"/>
        <v>0.83745415732084805</v>
      </c>
      <c r="J13" s="11">
        <f t="shared" ca="1" si="3"/>
        <v>6</v>
      </c>
      <c r="K13" s="12">
        <f ca="1">IF(COUNTIF(問題!$Q$3:$BI$3,読上データ!F13)&gt;0,0,RAND())</f>
        <v>0.25563190922638457</v>
      </c>
      <c r="L13" s="11">
        <f t="shared" ca="1" si="4"/>
        <v>33</v>
      </c>
    </row>
    <row r="14" spans="2:12" ht="219.95" customHeight="1" x14ac:dyDescent="0.4">
      <c r="B14" s="11">
        <f t="shared" ca="1" si="5"/>
        <v>37</v>
      </c>
      <c r="C14" s="11">
        <f t="shared" ca="1" si="1"/>
        <v>13</v>
      </c>
      <c r="D14" s="11">
        <f t="shared" ca="1" si="0"/>
        <v>37</v>
      </c>
      <c r="E14" s="6"/>
      <c r="F14" s="11" t="s">
        <v>100</v>
      </c>
      <c r="G14" s="11">
        <v>13</v>
      </c>
      <c r="H14" s="11"/>
      <c r="I14" s="12">
        <f t="shared" ca="1" si="2"/>
        <v>0.26658649762088804</v>
      </c>
      <c r="J14" s="11">
        <f t="shared" ca="1" si="3"/>
        <v>28</v>
      </c>
      <c r="K14" s="12">
        <f ca="1">IF(COUNTIF(問題!$Q$3:$BI$3,読上データ!F14)&gt;0,0,RAND())</f>
        <v>0.41242519041213066</v>
      </c>
      <c r="L14" s="11">
        <f t="shared" ca="1" si="4"/>
        <v>28</v>
      </c>
    </row>
    <row r="15" spans="2:12" ht="219.95" customHeight="1" x14ac:dyDescent="0.4">
      <c r="B15" s="11">
        <f t="shared" ca="1" si="5"/>
        <v>24</v>
      </c>
      <c r="C15" s="11">
        <f t="shared" ca="1" si="1"/>
        <v>2</v>
      </c>
      <c r="D15" s="11">
        <f t="shared" ca="1" si="0"/>
        <v>9</v>
      </c>
      <c r="E15" s="6"/>
      <c r="F15" s="11" t="s">
        <v>99</v>
      </c>
      <c r="G15" s="11">
        <v>14</v>
      </c>
      <c r="H15" s="11"/>
      <c r="I15" s="12">
        <f t="shared" ca="1" si="2"/>
        <v>0.89755821955828663</v>
      </c>
      <c r="J15" s="11">
        <f t="shared" ca="1" si="3"/>
        <v>5</v>
      </c>
      <c r="K15" s="12">
        <f ca="1">IF(COUNTIF(問題!$Q$3:$BI$3,読上データ!F15)&gt;0,0,RAND())</f>
        <v>0.20382018714230143</v>
      </c>
      <c r="L15" s="11">
        <f t="shared" ca="1" si="4"/>
        <v>36</v>
      </c>
    </row>
    <row r="16" spans="2:12" ht="219.95" customHeight="1" x14ac:dyDescent="0.4">
      <c r="B16" s="11">
        <f t="shared" ca="1" si="5"/>
        <v>4</v>
      </c>
      <c r="C16" s="11">
        <f t="shared" ca="1" si="1"/>
        <v>9</v>
      </c>
      <c r="D16" s="11">
        <f t="shared" ca="1" si="0"/>
        <v>21</v>
      </c>
      <c r="E16" s="6"/>
      <c r="F16" s="11" t="s">
        <v>98</v>
      </c>
      <c r="G16" s="11">
        <v>15</v>
      </c>
      <c r="H16" s="11"/>
      <c r="I16" s="12">
        <f t="shared" ca="1" si="2"/>
        <v>0.70391536408605948</v>
      </c>
      <c r="J16" s="11">
        <f t="shared" ca="1" si="3"/>
        <v>16</v>
      </c>
      <c r="K16" s="12">
        <f ca="1">IF(COUNTIF(問題!$Q$3:$BI$3,読上データ!F16)&gt;0,0,RAND())</f>
        <v>0.39636850386191058</v>
      </c>
      <c r="L16" s="11">
        <f t="shared" ca="1" si="4"/>
        <v>29</v>
      </c>
    </row>
    <row r="17" spans="2:12" ht="219.95" customHeight="1" x14ac:dyDescent="0.4">
      <c r="B17" s="11">
        <f t="shared" ca="1" si="5"/>
        <v>15</v>
      </c>
      <c r="C17" s="11">
        <f t="shared" ca="1" si="1"/>
        <v>24</v>
      </c>
      <c r="D17" s="11">
        <f t="shared" ca="1" si="0"/>
        <v>16</v>
      </c>
      <c r="E17" s="6"/>
      <c r="F17" s="11" t="s">
        <v>97</v>
      </c>
      <c r="G17" s="11">
        <v>16</v>
      </c>
      <c r="H17" s="11"/>
      <c r="I17" s="12">
        <f t="shared" ca="1" si="2"/>
        <v>0</v>
      </c>
      <c r="J17" s="11">
        <f t="shared" ca="1" si="3"/>
        <v>45</v>
      </c>
      <c r="K17" s="12">
        <f ca="1">IF(COUNTIF(問題!$Q$3:$BI$3,読上データ!F17)&gt;0,0,RAND())</f>
        <v>0.99274462699042065</v>
      </c>
      <c r="L17" s="11">
        <f t="shared" ca="1" si="4"/>
        <v>1</v>
      </c>
    </row>
    <row r="18" spans="2:12" ht="219.95" customHeight="1" x14ac:dyDescent="0.4">
      <c r="B18" s="11">
        <f t="shared" ca="1" si="5"/>
        <v>34</v>
      </c>
      <c r="C18" s="11">
        <f t="shared" ca="1" si="1"/>
        <v>20</v>
      </c>
      <c r="D18" s="11">
        <f t="shared" ca="1" si="0"/>
        <v>30</v>
      </c>
      <c r="E18" s="6"/>
      <c r="F18" s="11" t="s">
        <v>96</v>
      </c>
      <c r="G18" s="11">
        <v>17</v>
      </c>
      <c r="H18" s="11"/>
      <c r="I18" s="12">
        <f t="shared" ca="1" si="2"/>
        <v>9.364291225127841E-2</v>
      </c>
      <c r="J18" s="11">
        <f t="shared" ca="1" si="3"/>
        <v>39</v>
      </c>
      <c r="K18" s="12">
        <f ca="1">IF(COUNTIF(問題!$Q$3:$BI$3,読上データ!F18)&gt;0,0,RAND())</f>
        <v>0.2048030022765891</v>
      </c>
      <c r="L18" s="11">
        <f t="shared" ca="1" si="4"/>
        <v>35</v>
      </c>
    </row>
    <row r="19" spans="2:12" ht="219.95" customHeight="1" x14ac:dyDescent="0.4">
      <c r="B19" s="11">
        <f t="shared" ca="1" si="5"/>
        <v>44</v>
      </c>
      <c r="C19" s="11">
        <f t="shared" ca="1" si="1"/>
        <v>22</v>
      </c>
      <c r="D19" s="11">
        <f t="shared" ca="1" si="0"/>
        <v>35</v>
      </c>
      <c r="E19" s="6"/>
      <c r="F19" s="11" t="s">
        <v>95</v>
      </c>
      <c r="G19" s="11">
        <v>18</v>
      </c>
      <c r="H19" s="11"/>
      <c r="I19" s="12">
        <f t="shared" ca="1" si="2"/>
        <v>6.4277196286384397E-2</v>
      </c>
      <c r="J19" s="11">
        <f t="shared" ca="1" si="3"/>
        <v>42</v>
      </c>
      <c r="K19" s="12">
        <f ca="1">IF(COUNTIF(問題!$Q$3:$BI$3,読上データ!F19)&gt;0,0,RAND())</f>
        <v>0.85356558453493969</v>
      </c>
      <c r="L19" s="11">
        <f t="shared" ca="1" si="4"/>
        <v>8</v>
      </c>
    </row>
    <row r="20" spans="2:12" ht="219.95" customHeight="1" x14ac:dyDescent="0.4">
      <c r="B20" s="11">
        <f t="shared" ca="1" si="5"/>
        <v>11</v>
      </c>
      <c r="C20" s="11">
        <f t="shared" ca="1" si="1"/>
        <v>21</v>
      </c>
      <c r="D20" s="11">
        <f t="shared" ca="1" si="0"/>
        <v>14</v>
      </c>
      <c r="E20" s="6"/>
      <c r="F20" s="11" t="s">
        <v>94</v>
      </c>
      <c r="G20" s="11">
        <v>19</v>
      </c>
      <c r="H20" s="11"/>
      <c r="I20" s="12">
        <f t="shared" ca="1" si="2"/>
        <v>8.3544052756073128E-2</v>
      </c>
      <c r="J20" s="11">
        <f t="shared" ca="1" si="3"/>
        <v>40</v>
      </c>
      <c r="K20" s="12">
        <f ca="1">IF(COUNTIF(問題!$Q$3:$BI$3,読上データ!F20)&gt;0,0,RAND())</f>
        <v>0.19513219301658413</v>
      </c>
      <c r="L20" s="11">
        <f t="shared" ca="1" si="4"/>
        <v>38</v>
      </c>
    </row>
    <row r="21" spans="2:12" ht="219.95" customHeight="1" x14ac:dyDescent="0.4">
      <c r="B21" s="11">
        <f t="shared" ca="1" si="5"/>
        <v>36</v>
      </c>
      <c r="C21" s="11">
        <f t="shared" ca="1" si="1"/>
        <v>11</v>
      </c>
      <c r="D21" s="11">
        <f t="shared" ca="1" si="0"/>
        <v>34</v>
      </c>
      <c r="E21" s="6"/>
      <c r="F21" s="11" t="s">
        <v>93</v>
      </c>
      <c r="G21" s="11">
        <v>20</v>
      </c>
      <c r="H21" s="11"/>
      <c r="I21" s="12">
        <f t="shared" ca="1" si="2"/>
        <v>0.42177593525744217</v>
      </c>
      <c r="J21" s="11">
        <f t="shared" ca="1" si="3"/>
        <v>22</v>
      </c>
      <c r="K21" s="12">
        <f ca="1">IF(COUNTIF(問題!$Q$3:$BI$3,読上データ!F21)&gt;0,0,RAND())</f>
        <v>0.22299323014740446</v>
      </c>
      <c r="L21" s="11">
        <f t="shared" ca="1" si="4"/>
        <v>34</v>
      </c>
    </row>
    <row r="22" spans="2:12" ht="219.95" customHeight="1" x14ac:dyDescent="0.4">
      <c r="B22" s="11">
        <f t="shared" ca="1" si="5"/>
        <v>38</v>
      </c>
      <c r="C22" s="11">
        <f t="shared" ca="1" si="1"/>
        <v>5</v>
      </c>
      <c r="D22" s="11">
        <f t="shared" ca="1" si="0"/>
        <v>11</v>
      </c>
      <c r="E22" s="6"/>
      <c r="F22" s="11" t="s">
        <v>90</v>
      </c>
      <c r="G22" s="11">
        <v>21</v>
      </c>
      <c r="H22" s="11"/>
      <c r="I22" s="12">
        <f t="shared" ca="1" si="2"/>
        <v>0.82511494926263385</v>
      </c>
      <c r="J22" s="11">
        <f t="shared" ca="1" si="3"/>
        <v>8</v>
      </c>
      <c r="K22" s="12">
        <f ca="1">IF(COUNTIF(問題!$Q$3:$BI$3,読上データ!F22)&gt;0,0,RAND())</f>
        <v>0.19869680360911424</v>
      </c>
      <c r="L22" s="11">
        <f t="shared" ca="1" si="4"/>
        <v>37</v>
      </c>
    </row>
    <row r="23" spans="2:12" ht="219.95" customHeight="1" x14ac:dyDescent="0.4">
      <c r="B23" s="11">
        <f t="shared" ca="1" si="5"/>
        <v>20</v>
      </c>
      <c r="C23" s="11">
        <f t="shared" ca="1" si="1"/>
        <v>12</v>
      </c>
      <c r="D23" s="11">
        <f t="shared" ca="1" si="0"/>
        <v>44</v>
      </c>
      <c r="E23" s="6"/>
      <c r="F23" s="11" t="s">
        <v>89</v>
      </c>
      <c r="G23" s="11">
        <v>22</v>
      </c>
      <c r="H23" s="11"/>
      <c r="I23" s="12">
        <f t="shared" ca="1" si="2"/>
        <v>0.30834991707528869</v>
      </c>
      <c r="J23" s="11">
        <f t="shared" ca="1" si="3"/>
        <v>25</v>
      </c>
      <c r="K23" s="12">
        <f ca="1">IF(COUNTIF(問題!$Q$3:$BI$3,読上データ!F23)&gt;0,0,RAND())</f>
        <v>0.1277525484675438</v>
      </c>
      <c r="L23" s="11">
        <f t="shared" ca="1" si="4"/>
        <v>40</v>
      </c>
    </row>
    <row r="24" spans="2:12" ht="219.95" customHeight="1" x14ac:dyDescent="0.4">
      <c r="B24" s="11">
        <f t="shared" ca="1" si="5"/>
        <v>35</v>
      </c>
      <c r="C24" s="11">
        <f t="shared" ca="1" si="1"/>
        <v>18</v>
      </c>
      <c r="D24" s="11">
        <f t="shared" ca="1" si="0"/>
        <v>12</v>
      </c>
      <c r="E24" s="6"/>
      <c r="F24" s="11" t="s">
        <v>88</v>
      </c>
      <c r="G24" s="11">
        <v>23</v>
      </c>
      <c r="H24" s="11"/>
      <c r="I24" s="12">
        <f t="shared" ca="1" si="2"/>
        <v>0.10803636779940506</v>
      </c>
      <c r="J24" s="11">
        <f t="shared" ca="1" si="3"/>
        <v>37</v>
      </c>
      <c r="K24" s="12">
        <f ca="1">IF(COUNTIF(問題!$Q$3:$BI$3,読上データ!F24)&gt;0,0,RAND())</f>
        <v>0.92462915748348229</v>
      </c>
      <c r="L24" s="11">
        <f t="shared" ca="1" si="4"/>
        <v>5</v>
      </c>
    </row>
    <row r="25" spans="2:12" ht="219.95" customHeight="1" x14ac:dyDescent="0.4">
      <c r="B25" s="11">
        <f t="shared" ca="1" si="5"/>
        <v>41</v>
      </c>
      <c r="C25" s="11">
        <f t="shared" ca="1" si="1"/>
        <v>7</v>
      </c>
      <c r="D25" s="11">
        <f t="shared" ca="1" si="0"/>
        <v>15</v>
      </c>
      <c r="E25" s="6"/>
      <c r="F25" s="11" t="s">
        <v>87</v>
      </c>
      <c r="G25" s="11">
        <v>24</v>
      </c>
      <c r="H25" s="11"/>
      <c r="I25" s="12">
        <f t="shared" ca="1" si="2"/>
        <v>0.70739898990537786</v>
      </c>
      <c r="J25" s="11">
        <f t="shared" ca="1" si="3"/>
        <v>14</v>
      </c>
      <c r="K25" s="12">
        <f ca="1">IF(COUNTIF(問題!$Q$3:$BI$3,読上データ!F25)&gt;0,0,RAND())</f>
        <v>0.52276623489268237</v>
      </c>
      <c r="L25" s="11">
        <f t="shared" ca="1" si="4"/>
        <v>23</v>
      </c>
    </row>
    <row r="26" spans="2:12" ht="219.95" customHeight="1" x14ac:dyDescent="0.4">
      <c r="F26" s="11" t="s">
        <v>86</v>
      </c>
      <c r="G26" s="11">
        <v>25</v>
      </c>
      <c r="H26" s="11"/>
      <c r="I26" s="12">
        <f t="shared" ca="1" si="2"/>
        <v>0.91170449190899383</v>
      </c>
      <c r="J26" s="11">
        <f t="shared" ca="1" si="3"/>
        <v>3</v>
      </c>
      <c r="K26" s="12">
        <f ca="1">IF(COUNTIF(問題!$Q$3:$BI$3,読上データ!F26)&gt;0,0,RAND())</f>
        <v>0.79591936438991606</v>
      </c>
      <c r="L26" s="11">
        <f t="shared" ca="1" si="4"/>
        <v>10</v>
      </c>
    </row>
    <row r="27" spans="2:12" ht="219.95" customHeight="1" x14ac:dyDescent="0.4">
      <c r="F27" s="11" t="s">
        <v>85</v>
      </c>
      <c r="G27" s="11">
        <v>26</v>
      </c>
      <c r="H27" s="11"/>
      <c r="I27" s="12">
        <f t="shared" ca="1" si="2"/>
        <v>7.6992206025414345E-2</v>
      </c>
      <c r="J27" s="11">
        <f t="shared" ca="1" si="3"/>
        <v>41</v>
      </c>
      <c r="K27" s="12">
        <f ca="1">IF(COUNTIF(問題!$Q$3:$BI$3,読上データ!F27)&gt;0,0,RAND())</f>
        <v>0.35550913717360344</v>
      </c>
      <c r="L27" s="11">
        <f t="shared" ca="1" si="4"/>
        <v>31</v>
      </c>
    </row>
    <row r="28" spans="2:12" ht="219.95" customHeight="1" x14ac:dyDescent="0.4">
      <c r="F28" s="11" t="s">
        <v>84</v>
      </c>
      <c r="G28" s="11">
        <v>27</v>
      </c>
      <c r="H28" s="11"/>
      <c r="I28" s="12">
        <f t="shared" ca="1" si="2"/>
        <v>0.75934897188236095</v>
      </c>
      <c r="J28" s="11">
        <f t="shared" ca="1" si="3"/>
        <v>12</v>
      </c>
      <c r="K28" s="12">
        <f ca="1">IF(COUNTIF(問題!$Q$3:$BI$3,読上データ!F28)&gt;0,0,RAND())</f>
        <v>0.70574289385413813</v>
      </c>
      <c r="L28" s="11">
        <f t="shared" ca="1" si="4"/>
        <v>15</v>
      </c>
    </row>
    <row r="29" spans="2:12" ht="219.95" customHeight="1" x14ac:dyDescent="0.4">
      <c r="F29" s="11" t="s">
        <v>83</v>
      </c>
      <c r="G29" s="11">
        <v>28</v>
      </c>
      <c r="H29" s="11"/>
      <c r="I29" s="12">
        <f t="shared" ca="1" si="2"/>
        <v>0.27223631445106944</v>
      </c>
      <c r="J29" s="11">
        <f t="shared" ca="1" si="3"/>
        <v>26</v>
      </c>
      <c r="K29" s="12">
        <f ca="1">IF(COUNTIF(問題!$Q$3:$BI$3,読上データ!F29)&gt;0,0,RAND())</f>
        <v>0.9305288239183358</v>
      </c>
      <c r="L29" s="11">
        <f t="shared" ca="1" si="4"/>
        <v>4</v>
      </c>
    </row>
    <row r="30" spans="2:12" ht="219.95" customHeight="1" x14ac:dyDescent="0.4">
      <c r="F30" s="11" t="s">
        <v>82</v>
      </c>
      <c r="G30" s="11">
        <v>29</v>
      </c>
      <c r="H30" s="11"/>
      <c r="I30" s="12">
        <f t="shared" ca="1" si="2"/>
        <v>0.1178314551227897</v>
      </c>
      <c r="J30" s="11">
        <f t="shared" ca="1" si="3"/>
        <v>36</v>
      </c>
      <c r="K30" s="12">
        <f ca="1">IF(COUNTIF(問題!$Q$3:$BI$3,読上データ!F30)&gt;0,0,RAND())</f>
        <v>0.65663392440644053</v>
      </c>
      <c r="L30" s="11">
        <f t="shared" ca="1" si="4"/>
        <v>17</v>
      </c>
    </row>
    <row r="31" spans="2:12" ht="219.95" customHeight="1" x14ac:dyDescent="0.4">
      <c r="F31" s="11" t="s">
        <v>81</v>
      </c>
      <c r="G31" s="11">
        <v>30</v>
      </c>
      <c r="H31" s="11"/>
      <c r="I31" s="12">
        <f t="shared" ca="1" si="2"/>
        <v>0.934438519073444</v>
      </c>
      <c r="J31" s="11">
        <f t="shared" ca="1" si="3"/>
        <v>2</v>
      </c>
      <c r="K31" s="12">
        <f ca="1">IF(COUNTIF(問題!$Q$3:$BI$3,読上データ!F31)&gt;0,0,RAND())</f>
        <v>0.86455791725222175</v>
      </c>
      <c r="L31" s="11">
        <f t="shared" ca="1" si="4"/>
        <v>6</v>
      </c>
    </row>
    <row r="32" spans="2:12" ht="219.95" customHeight="1" x14ac:dyDescent="0.4">
      <c r="F32" s="11" t="s">
        <v>80</v>
      </c>
      <c r="G32" s="11">
        <v>31</v>
      </c>
      <c r="H32" s="11"/>
      <c r="I32" s="12">
        <f t="shared" ca="1" si="2"/>
        <v>0.76587758522588878</v>
      </c>
      <c r="J32" s="11">
        <f t="shared" ca="1" si="3"/>
        <v>11</v>
      </c>
      <c r="K32" s="12">
        <f ca="1">IF(COUNTIF(問題!$Q$3:$BI$3,読上データ!F32)&gt;0,0,RAND())</f>
        <v>0.49553831954301142</v>
      </c>
      <c r="L32" s="11">
        <f t="shared" ca="1" si="4"/>
        <v>26</v>
      </c>
    </row>
    <row r="33" spans="6:12" ht="219.95" customHeight="1" x14ac:dyDescent="0.4">
      <c r="F33" s="11" t="s">
        <v>79</v>
      </c>
      <c r="G33" s="11">
        <v>32</v>
      </c>
      <c r="H33" s="11"/>
      <c r="I33" s="12">
        <f t="shared" ca="1" si="2"/>
        <v>0.89942638056157065</v>
      </c>
      <c r="J33" s="11">
        <f t="shared" ca="1" si="3"/>
        <v>4</v>
      </c>
      <c r="K33" s="12">
        <f ca="1">IF(COUNTIF(問題!$Q$3:$BI$3,読上データ!F33)&gt;0,0,RAND())</f>
        <v>0.50769463417548988</v>
      </c>
      <c r="L33" s="11">
        <f t="shared" ca="1" si="4"/>
        <v>25</v>
      </c>
    </row>
    <row r="34" spans="6:12" ht="219.95" customHeight="1" x14ac:dyDescent="0.4">
      <c r="F34" s="11" t="s">
        <v>78</v>
      </c>
      <c r="G34" s="11">
        <v>33</v>
      </c>
      <c r="H34" s="11"/>
      <c r="I34" s="12">
        <f t="shared" ca="1" si="2"/>
        <v>0.12282959694449758</v>
      </c>
      <c r="J34" s="11">
        <f t="shared" ca="1" si="3"/>
        <v>35</v>
      </c>
      <c r="K34" s="12">
        <f ca="1">IF(COUNTIF(問題!$Q$3:$BI$3,読上データ!F34)&gt;0,0,RAND())</f>
        <v>0.62365217631433145</v>
      </c>
      <c r="L34" s="11">
        <f t="shared" ca="1" si="4"/>
        <v>18</v>
      </c>
    </row>
    <row r="35" spans="6:12" ht="219.95" customHeight="1" x14ac:dyDescent="0.4">
      <c r="F35" s="11" t="s">
        <v>77</v>
      </c>
      <c r="G35" s="11">
        <v>34</v>
      </c>
      <c r="H35" s="11"/>
      <c r="I35" s="12">
        <f t="shared" ca="1" si="2"/>
        <v>0.56951085652052746</v>
      </c>
      <c r="J35" s="11">
        <f t="shared" ca="1" si="3"/>
        <v>17</v>
      </c>
      <c r="K35" s="12">
        <f ca="1">IF(COUNTIF(問題!$Q$3:$BI$3,読上データ!F35)&gt;0,0,RAND())</f>
        <v>0.51396096524598067</v>
      </c>
      <c r="L35" s="11">
        <f t="shared" ca="1" si="4"/>
        <v>24</v>
      </c>
    </row>
    <row r="36" spans="6:12" ht="219.95" customHeight="1" x14ac:dyDescent="0.4">
      <c r="F36" s="11" t="s">
        <v>76</v>
      </c>
      <c r="G36" s="11">
        <v>35</v>
      </c>
      <c r="H36" s="11"/>
      <c r="I36" s="12">
        <f t="shared" ca="1" si="2"/>
        <v>0.41837226897341928</v>
      </c>
      <c r="J36" s="11">
        <f t="shared" ca="1" si="3"/>
        <v>23</v>
      </c>
      <c r="K36" s="12">
        <f ca="1">IF(COUNTIF(問題!$Q$3:$BI$3,読上データ!F36)&gt;0,0,RAND())</f>
        <v>6.5547080388139722E-3</v>
      </c>
      <c r="L36" s="11">
        <f t="shared" ca="1" si="4"/>
        <v>45</v>
      </c>
    </row>
    <row r="37" spans="6:12" ht="219.95" customHeight="1" x14ac:dyDescent="0.4">
      <c r="F37" s="11" t="s">
        <v>75</v>
      </c>
      <c r="G37" s="11">
        <v>36</v>
      </c>
      <c r="H37" s="11"/>
      <c r="I37" s="12">
        <f t="shared" ca="1" si="2"/>
        <v>0.47463130993838787</v>
      </c>
      <c r="J37" s="11">
        <f t="shared" ca="1" si="3"/>
        <v>20</v>
      </c>
      <c r="K37" s="12">
        <f ca="1">IF(COUNTIF(問題!$Q$3:$BI$3,読上データ!F37)&gt;0,0,RAND())</f>
        <v>0.38883820719269002</v>
      </c>
      <c r="L37" s="11">
        <f t="shared" ca="1" si="4"/>
        <v>30</v>
      </c>
    </row>
    <row r="38" spans="6:12" ht="219.95" customHeight="1" x14ac:dyDescent="0.4">
      <c r="F38" s="11" t="s">
        <v>74</v>
      </c>
      <c r="G38" s="11">
        <v>37</v>
      </c>
      <c r="H38" s="11"/>
      <c r="I38" s="12">
        <f t="shared" ca="1" si="2"/>
        <v>0.7164965985710765</v>
      </c>
      <c r="J38" s="11">
        <f t="shared" ca="1" si="3"/>
        <v>13</v>
      </c>
      <c r="K38" s="12">
        <f ca="1">IF(COUNTIF(問題!$Q$3:$BI$3,読上データ!F38)&gt;0,0,RAND())</f>
        <v>0.2778730786802539</v>
      </c>
      <c r="L38" s="11">
        <f t="shared" ca="1" si="4"/>
        <v>32</v>
      </c>
    </row>
    <row r="39" spans="6:12" ht="219.95" customHeight="1" x14ac:dyDescent="0.4">
      <c r="F39" s="11" t="s">
        <v>73</v>
      </c>
      <c r="G39" s="11">
        <v>38</v>
      </c>
      <c r="H39" s="11"/>
      <c r="I39" s="12">
        <f t="shared" ca="1" si="2"/>
        <v>0.46627760969164311</v>
      </c>
      <c r="J39" s="11">
        <f t="shared" ca="1" si="3"/>
        <v>21</v>
      </c>
      <c r="K39" s="12">
        <f ca="1">IF(COUNTIF(問題!$Q$3:$BI$3,読上データ!F39)&gt;0,0,RAND())</f>
        <v>3.8446325774498247E-2</v>
      </c>
      <c r="L39" s="11">
        <f t="shared" ca="1" si="4"/>
        <v>43</v>
      </c>
    </row>
    <row r="40" spans="6:12" ht="219.95" customHeight="1" x14ac:dyDescent="0.4">
      <c r="F40" s="11" t="s">
        <v>55</v>
      </c>
      <c r="G40" s="11">
        <v>39</v>
      </c>
      <c r="H40" s="11"/>
      <c r="I40" s="12">
        <f t="shared" ca="1" si="2"/>
        <v>0.14693381878557932</v>
      </c>
      <c r="J40" s="11">
        <f t="shared" ca="1" si="3"/>
        <v>33</v>
      </c>
      <c r="K40" s="12">
        <f ca="1">IF(COUNTIF(問題!$Q$3:$BI$3,読上データ!F40)&gt;0,0,RAND())</f>
        <v>0.7871417183000925</v>
      </c>
      <c r="L40" s="11">
        <f t="shared" ca="1" si="4"/>
        <v>12</v>
      </c>
    </row>
    <row r="41" spans="6:12" ht="219.95" customHeight="1" x14ac:dyDescent="0.4">
      <c r="F41" s="11" t="s">
        <v>56</v>
      </c>
      <c r="G41" s="11">
        <v>40</v>
      </c>
      <c r="H41" s="11"/>
      <c r="I41" s="12">
        <f t="shared" ca="1" si="2"/>
        <v>0.82228876902235026</v>
      </c>
      <c r="J41" s="11">
        <f t="shared" ca="1" si="3"/>
        <v>9</v>
      </c>
      <c r="K41" s="12">
        <f ca="1">IF(COUNTIF(問題!$Q$3:$BI$3,読上データ!F41)&gt;0,0,RAND())</f>
        <v>0.7611354348792877</v>
      </c>
      <c r="L41" s="11">
        <f t="shared" ca="1" si="4"/>
        <v>13</v>
      </c>
    </row>
    <row r="42" spans="6:12" ht="219.95" customHeight="1" x14ac:dyDescent="0.4">
      <c r="F42" s="11" t="s">
        <v>57</v>
      </c>
      <c r="G42" s="11">
        <v>41</v>
      </c>
      <c r="H42" s="11"/>
      <c r="I42" s="12">
        <f t="shared" ca="1" si="2"/>
        <v>0.36612739039262887</v>
      </c>
      <c r="J42" s="11">
        <f t="shared" ca="1" si="3"/>
        <v>24</v>
      </c>
      <c r="K42" s="12">
        <f ca="1">IF(COUNTIF(問題!$Q$3:$BI$3,読上データ!F42)&gt;0,0,RAND())</f>
        <v>0.98475241280550085</v>
      </c>
      <c r="L42" s="11">
        <f t="shared" ca="1" si="4"/>
        <v>3</v>
      </c>
    </row>
    <row r="43" spans="6:12" ht="219.95" customHeight="1" x14ac:dyDescent="0.4">
      <c r="F43" s="11" t="s">
        <v>58</v>
      </c>
      <c r="G43" s="11">
        <v>42</v>
      </c>
      <c r="H43" s="11"/>
      <c r="I43" s="12">
        <f t="shared" ca="1" si="2"/>
        <v>8.8015108472541126E-3</v>
      </c>
      <c r="J43" s="11">
        <f t="shared" ca="1" si="3"/>
        <v>44</v>
      </c>
      <c r="K43" s="12">
        <f ca="1">IF(COUNTIF(問題!$Q$3:$BI$3,読上データ!F43)&gt;0,0,RAND())</f>
        <v>1.3974125483156019E-2</v>
      </c>
      <c r="L43" s="11">
        <f t="shared" ca="1" si="4"/>
        <v>44</v>
      </c>
    </row>
    <row r="44" spans="6:12" ht="219.95" customHeight="1" x14ac:dyDescent="0.4">
      <c r="F44" s="11" t="s">
        <v>59</v>
      </c>
      <c r="G44" s="11">
        <v>43</v>
      </c>
      <c r="H44" s="11"/>
      <c r="I44" s="12">
        <f t="shared" ca="1" si="2"/>
        <v>0.2673015561351112</v>
      </c>
      <c r="J44" s="11">
        <f t="shared" ca="1" si="3"/>
        <v>27</v>
      </c>
      <c r="K44" s="12">
        <f ca="1">IF(COUNTIF(問題!$Q$3:$BI$3,読上データ!F44)&gt;0,0,RAND())</f>
        <v>0.67121268418931102</v>
      </c>
      <c r="L44" s="11">
        <f t="shared" ca="1" si="4"/>
        <v>16</v>
      </c>
    </row>
    <row r="45" spans="6:12" ht="219.95" customHeight="1" x14ac:dyDescent="0.4">
      <c r="F45" s="11" t="s">
        <v>92</v>
      </c>
      <c r="G45" s="11">
        <v>44</v>
      </c>
      <c r="H45" s="11"/>
      <c r="I45" s="12">
        <f t="shared" ca="1" si="2"/>
        <v>0.55242961803617741</v>
      </c>
      <c r="J45" s="11">
        <f t="shared" ca="1" si="3"/>
        <v>18</v>
      </c>
      <c r="K45" s="12">
        <f ca="1">IF(COUNTIF(問題!$Q$3:$BI$3,読上データ!F45)&gt;0,0,RAND())</f>
        <v>0.8543466762683064</v>
      </c>
      <c r="L45" s="11">
        <f t="shared" ca="1" si="4"/>
        <v>7</v>
      </c>
    </row>
    <row r="46" spans="6:12" ht="219.95" customHeight="1" x14ac:dyDescent="0.4">
      <c r="F46" s="11" t="s">
        <v>72</v>
      </c>
      <c r="G46" s="11">
        <v>45</v>
      </c>
      <c r="H46" s="11"/>
      <c r="I46" s="12">
        <f t="shared" ca="1" si="2"/>
        <v>0.17086163535136056</v>
      </c>
      <c r="J46" s="11">
        <f t="shared" ca="1" si="3"/>
        <v>31</v>
      </c>
      <c r="K46" s="12">
        <f ca="1">IF(COUNTIF(問題!$Q$3:$BI$3,読上データ!F46)&gt;0,0,RAND())</f>
        <v>0.99202376517192881</v>
      </c>
      <c r="L46" s="11">
        <f t="shared" ca="1" si="4"/>
        <v>2</v>
      </c>
    </row>
  </sheetData>
  <mergeCells count="4">
    <mergeCell ref="B1:D1"/>
    <mergeCell ref="F1:H1"/>
    <mergeCell ref="I1:J1"/>
    <mergeCell ref="K1:L1"/>
  </mergeCells>
  <phoneticPr fontId="1"/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ドキュメント" ma:contentTypeID="0x010100A01BCC444E52994CBF34B159903B439A" ma:contentTypeVersion="6" ma:contentTypeDescription="新しいドキュメントを作成します。" ma:contentTypeScope="" ma:versionID="053c5863b0bb402c3402d716e2e0d835">
  <xsd:schema xmlns:xsd="http://www.w3.org/2001/XMLSchema" xmlns:xs="http://www.w3.org/2001/XMLSchema" xmlns:p="http://schemas.microsoft.com/office/2006/metadata/properties" xmlns:ns2="9a345f00-79cd-4283-abf7-3c1278c74c4e" targetNamespace="http://schemas.microsoft.com/office/2006/metadata/properties" ma:root="true" ma:fieldsID="181d4851db6c5a18b8f012550965898d" ns2:_="">
    <xsd:import namespace="9a345f00-79cd-4283-abf7-3c1278c74c4e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a345f00-79cd-4283-abf7-3c1278c74c4e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コンテンツ タイプ"/>
        <xsd:element ref="dc:title" minOccurs="0" maxOccurs="1" ma:index="4" ma:displayName="タイトル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Props1.xml><?xml version="1.0" encoding="utf-8"?>
<ds:datastoreItem xmlns:ds="http://schemas.openxmlformats.org/officeDocument/2006/customXml" ds:itemID="{4A7BB81D-F8CB-43A3-AF6A-EEC2CB9AC29E}"/>
</file>

<file path=customXml/itemProps2.xml><?xml version="1.0" encoding="utf-8"?>
<ds:datastoreItem xmlns:ds="http://schemas.openxmlformats.org/officeDocument/2006/customXml" ds:itemID="{3A6EDD74-D290-49B5-BC6C-4B27B33DE32E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2CCE1E53-1258-4A04-9A25-4AC91DDBD187}">
  <ds:schemaRefs>
    <ds:schemaRef ds:uri="http://schemas.openxmlformats.org/package/2006/metadata/core-properties"/>
    <ds:schemaRef ds:uri="http://purl.org/dc/terms/"/>
    <ds:schemaRef ds:uri="http://schemas.microsoft.com/office/2006/documentManagement/types"/>
    <ds:schemaRef ds:uri="802e25fc-2bcd-4a3a-a300-20db5c8c01ed"/>
    <ds:schemaRef ds:uri="http://purl.org/dc/elements/1.1/"/>
    <ds:schemaRef ds:uri="http://www.w3.org/XML/1998/namespace"/>
    <ds:schemaRef ds:uri="http://purl.org/dc/dcmitype/"/>
    <ds:schemaRef ds:uri="http://schemas.microsoft.com/office/infopath/2007/PartnerControls"/>
    <ds:schemaRef ds:uri="http://schemas.microsoft.com/office/2006/metadata/propertie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5</vt:i4>
      </vt:variant>
    </vt:vector>
  </HeadingPairs>
  <TitlesOfParts>
    <vt:vector size="5" baseType="lpstr">
      <vt:lpstr>画像番号</vt:lpstr>
      <vt:lpstr>データベース</vt:lpstr>
      <vt:lpstr>問題</vt:lpstr>
      <vt:lpstr>回答</vt:lpstr>
      <vt:lpstr>読上データ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斎藤 陽平</dc:creator>
  <cp:lastModifiedBy>斎藤 陽平</cp:lastModifiedBy>
  <dcterms:created xsi:type="dcterms:W3CDTF">2021-07-21T04:22:22Z</dcterms:created>
  <dcterms:modified xsi:type="dcterms:W3CDTF">2021-08-26T09:22:12Z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0x010100A01BCC444E52994CBF34B159903B439A</vt:lpwstr>
  </property>
</Properties>
</file>